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表紙ＭＤ１" sheetId="1" r:id="rId1"/>
    <sheet name="ＭＤ２" sheetId="2" r:id="rId2"/>
    <sheet name="ＭＤ３" sheetId="3" r:id="rId3"/>
    <sheet name="ＷＤ１" sheetId="4" r:id="rId4"/>
    <sheet name="ＷＤ２" sheetId="5" r:id="rId5"/>
    <sheet name="ＷＤ３" sheetId="6" r:id="rId6"/>
    <sheet name="ＭＩＸ１" sheetId="7" r:id="rId7"/>
    <sheet name="ＭＩＸ２" sheetId="8" r:id="rId8"/>
    <sheet name="ＭＳ１" sheetId="9" r:id="rId9"/>
    <sheet name="ＭＳ２" sheetId="10" r:id="rId10"/>
    <sheet name="ＷＳ１" sheetId="11" r:id="rId11"/>
    <sheet name="ＷＳ２" sheetId="12" r:id="rId12"/>
    <sheet name="参加料納入票" sheetId="13" r:id="rId13"/>
    <sheet name="エントリー読込" sheetId="14" r:id="rId14"/>
    <sheet name="組合せ用選手プレート印刷" sheetId="15" r:id="rId15"/>
  </sheets>
  <definedNames>
    <definedName name="_xlnm.Print_Area" localSheetId="1">'ＭＤ２'!$A$1:$K$56</definedName>
    <definedName name="_xlnm.Print_Area" localSheetId="2">'ＭＤ３'!$A$1:$K$56</definedName>
    <definedName name="_xlnm.Print_Area" localSheetId="6">'ＭＩＸ１'!$A$1:$K$56</definedName>
    <definedName name="_xlnm.Print_Area" localSheetId="7">'ＭＩＸ２'!$A$1:$K$56</definedName>
    <definedName name="_xlnm.Print_Area" localSheetId="8">'ＭＳ１'!$A$1:$K$31</definedName>
    <definedName name="_xlnm.Print_Area" localSheetId="9">'ＭＳ２'!$A$1:$K$31</definedName>
    <definedName name="_xlnm.Print_Area" localSheetId="3">'ＷＤ１'!$A$1:$K$56</definedName>
    <definedName name="_xlnm.Print_Area" localSheetId="4">'ＷＤ２'!$A$1:$K$56</definedName>
    <definedName name="_xlnm.Print_Area" localSheetId="5">'ＷＤ３'!$A$1:$K$56</definedName>
    <definedName name="_xlnm.Print_Area" localSheetId="10">'ＷＳ１'!$A$1:$K$31</definedName>
    <definedName name="_xlnm.Print_Area" localSheetId="11">'ＷＳ２'!$A$1:$K$31</definedName>
    <definedName name="_xlnm.Print_Area" localSheetId="12">'参加料納入票'!$A$1:$L$55</definedName>
    <definedName name="_xlnm.Print_Area" localSheetId="0">'表紙ＭＤ１'!$A$1:$K$58</definedName>
  </definedNames>
  <calcPr fullCalcOnLoad="1"/>
</workbook>
</file>

<file path=xl/sharedStrings.xml><?xml version="1.0" encoding="utf-8"?>
<sst xmlns="http://schemas.openxmlformats.org/spreadsheetml/2006/main" count="1030" uniqueCount="226">
  <si>
    <t>複</t>
  </si>
  <si>
    <t>種目</t>
  </si>
  <si>
    <t>前年度成績</t>
  </si>
  <si>
    <t>県内ランク</t>
  </si>
  <si>
    <t>府県名</t>
  </si>
  <si>
    <t>ふりがな</t>
  </si>
  <si>
    <t>選手</t>
  </si>
  <si>
    <t>生年月日</t>
  </si>
  <si>
    <t>年齢</t>
  </si>
  <si>
    <t>チーム名</t>
  </si>
  <si>
    <t>ＰＧ用団体名</t>
  </si>
  <si>
    <t>記</t>
  </si>
  <si>
    <t>ふりがな</t>
  </si>
  <si>
    <t>会長名</t>
  </si>
  <si>
    <t>印</t>
  </si>
  <si>
    <t>申込責任者</t>
  </si>
  <si>
    <t>住所</t>
  </si>
  <si>
    <t>電話・FAX</t>
  </si>
  <si>
    <t>電話・FAX</t>
  </si>
  <si>
    <t>e-mail</t>
  </si>
  <si>
    <t>氏名</t>
  </si>
  <si>
    <t>下記の者は、当連盟（府県）代表選手により参加したく申しこみます。</t>
  </si>
  <si>
    <t>都道府県名</t>
  </si>
  <si>
    <t>種　　目</t>
  </si>
  <si>
    <t>数</t>
  </si>
  <si>
    <t>金　　　　　　額</t>
  </si>
  <si>
    <t>単</t>
  </si>
  <si>
    <t>名</t>
  </si>
  <si>
    <t>円</t>
  </si>
  <si>
    <t>組</t>
  </si>
  <si>
    <t>×</t>
  </si>
  <si>
    <t>＝</t>
  </si>
  <si>
    <t>混合複</t>
  </si>
  <si>
    <t>合　　　　　計</t>
  </si>
  <si>
    <t>責任者　住　所</t>
  </si>
  <si>
    <t>　　　　氏　名</t>
  </si>
  <si>
    <t>　　　　会長名</t>
  </si>
  <si>
    <t>ＴＥＬ</t>
  </si>
  <si>
    <t>※</t>
  </si>
  <si>
    <t>×</t>
  </si>
  <si>
    <t>＝</t>
  </si>
  <si>
    <t>ふりがな</t>
  </si>
  <si>
    <t>ふりがな</t>
  </si>
  <si>
    <t>「種目」の欄には、３０ＭＳ（３０男単）、４０ＷＤ（４０女複）、５０ＭＩＸ（５０混合複）のように、種目名を記入してください。</t>
  </si>
  <si>
    <t>女子ダブルスの部</t>
  </si>
  <si>
    <t>男子ダブルスの部</t>
  </si>
  <si>
    <t>３枚中の３</t>
  </si>
  <si>
    <t>３枚中の１</t>
  </si>
  <si>
    <t>ふりがな</t>
  </si>
  <si>
    <t>３枚中の２</t>
  </si>
  <si>
    <t>ふりがな</t>
  </si>
  <si>
    <t>ふりがな</t>
  </si>
  <si>
    <t>混合ダブルスの部</t>
  </si>
  <si>
    <t>ふりがな</t>
  </si>
  <si>
    <t>２枚中の２</t>
  </si>
  <si>
    <t>２枚中の１</t>
  </si>
  <si>
    <t>入力について　先にうす緑色のセル部分を入力して下さい。</t>
  </si>
  <si>
    <t>郵便番号</t>
  </si>
  <si>
    <t>ふりがな</t>
  </si>
  <si>
    <t>男子シングルスの部</t>
  </si>
  <si>
    <t>大会名</t>
  </si>
  <si>
    <t>会　長</t>
  </si>
  <si>
    <t>ふりがな</t>
  </si>
  <si>
    <t>ふりがな</t>
  </si>
  <si>
    <t>女子シングルスの部</t>
  </si>
  <si>
    <t>男子ダブルスの部１</t>
  </si>
  <si>
    <t>男子ダブルスの部２</t>
  </si>
  <si>
    <t>女子ダブルスの部１</t>
  </si>
  <si>
    <t>女子ダブルスの部２</t>
  </si>
  <si>
    <t>女子ダブルスの部３</t>
  </si>
  <si>
    <t>団体</t>
  </si>
  <si>
    <t>男子ダブルスの部３</t>
  </si>
  <si>
    <t>混合ダブルスの部１</t>
  </si>
  <si>
    <t>混合ダブルスの部２</t>
  </si>
  <si>
    <t>男子シングルスの部１</t>
  </si>
  <si>
    <t>男子シングルスの部２</t>
  </si>
  <si>
    <t>女子シングルスの部１</t>
  </si>
  <si>
    <t>女子シングルスの部２</t>
  </si>
  <si>
    <t>30MD</t>
  </si>
  <si>
    <t>①</t>
  </si>
  <si>
    <t>①</t>
  </si>
  <si>
    <t>②</t>
  </si>
  <si>
    <r>
      <t>山田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大郎</t>
    </r>
  </si>
  <si>
    <r>
      <t>やまだ</t>
    </r>
    <r>
      <rPr>
        <sz val="10"/>
        <color indexed="10"/>
        <rFont val="ＭＳ Ｐゴシック"/>
        <family val="3"/>
      </rPr>
      <t>△</t>
    </r>
    <r>
      <rPr>
        <sz val="10"/>
        <rFont val="ＭＳ Ｐゴシック"/>
        <family val="3"/>
      </rPr>
      <t>たろう</t>
    </r>
  </si>
  <si>
    <t>わかくさ</t>
  </si>
  <si>
    <t>風見鶏</t>
  </si>
  <si>
    <t>山本　大郎</t>
  </si>
  <si>
    <t>やまもと　たろう</t>
  </si>
  <si>
    <t>入力サンプル</t>
  </si>
  <si>
    <t>すべてのシートには、保護が付いております。
解除のときはツールからお願いします。
シートの解除をえらんで下さい。</t>
  </si>
  <si>
    <t>府県名まで入力して下さい</t>
  </si>
  <si>
    <t>ＭＳ</t>
  </si>
  <si>
    <t>種　目</t>
  </si>
  <si>
    <t>ＷＳ</t>
  </si>
  <si>
    <t>ＷＤ</t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</si>
  <si>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</si>
  <si>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</si>
  <si>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</si>
  <si>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</si>
  <si>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</si>
  <si>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</si>
  <si>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</si>
  <si>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</si>
  <si>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</si>
  <si>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</si>
  <si>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</si>
  <si>
    <t>一般男子</t>
  </si>
  <si>
    <t>３０歳以上男子</t>
  </si>
  <si>
    <t>４０歳以上男子</t>
  </si>
  <si>
    <t>４５歳以上男子</t>
  </si>
  <si>
    <t>５０歳以上男子</t>
  </si>
  <si>
    <t>５５歳以上男子</t>
  </si>
  <si>
    <t>６０歳以上男子</t>
  </si>
  <si>
    <t>６５歳以上男子</t>
  </si>
  <si>
    <t>３０ＭＤ</t>
  </si>
  <si>
    <t>４０ＭＤ</t>
  </si>
  <si>
    <t>４５ＭＤ</t>
  </si>
  <si>
    <t>５０ＭＤ</t>
  </si>
  <si>
    <t>５５ＭＤ</t>
  </si>
  <si>
    <t>６０ＭＤ</t>
  </si>
  <si>
    <t>６５ＭＤ</t>
  </si>
  <si>
    <t>５０ＷＤ</t>
  </si>
  <si>
    <t>５５ＷＤ</t>
  </si>
  <si>
    <t>６０ＷＤ</t>
  </si>
  <si>
    <t>６５ＷＤ</t>
  </si>
  <si>
    <t>一般女子</t>
  </si>
  <si>
    <t>３０歳以上女子</t>
  </si>
  <si>
    <t>４０歳以上女子</t>
  </si>
  <si>
    <t>４５歳以上女子</t>
  </si>
  <si>
    <t>５０歳以上女子</t>
  </si>
  <si>
    <t>５５歳以上女子</t>
  </si>
  <si>
    <t>６０歳以上女子</t>
  </si>
  <si>
    <t>６５歳以上女子</t>
  </si>
  <si>
    <t>６０ＭＩＸ</t>
  </si>
  <si>
    <t>ＭＩＸ</t>
  </si>
  <si>
    <t>７０ＭＩＸ</t>
  </si>
  <si>
    <t>８０ＭＩＸ</t>
  </si>
  <si>
    <t>一般混合</t>
  </si>
  <si>
    <t>合算６０歳以上混合複</t>
  </si>
  <si>
    <t>合算７０歳以上混合複</t>
  </si>
  <si>
    <t>合算８０歳以上混合複</t>
  </si>
  <si>
    <t>一般男子単</t>
  </si>
  <si>
    <t>３０歳以上男子単</t>
  </si>
  <si>
    <t>４０歳以上男子単</t>
  </si>
  <si>
    <t>４５歳以上男子単</t>
  </si>
  <si>
    <t>５０歳以上男子単</t>
  </si>
  <si>
    <t>５５歳以上男子単</t>
  </si>
  <si>
    <t>６０歳以上男子単</t>
  </si>
  <si>
    <t>６５歳以上男子単</t>
  </si>
  <si>
    <t>３０ＷＳ</t>
  </si>
  <si>
    <t>一般女子単</t>
  </si>
  <si>
    <t>３０歳以上女子単</t>
  </si>
  <si>
    <t>一般</t>
  </si>
  <si>
    <t>一般女子</t>
  </si>
  <si>
    <t>30歳以上女子</t>
  </si>
  <si>
    <t>30歳以上男子</t>
  </si>
  <si>
    <t>40歳以上男子</t>
  </si>
  <si>
    <t>45歳以上男子</t>
  </si>
  <si>
    <t>50歳以上男子</t>
  </si>
  <si>
    <t>55歳以上男子</t>
  </si>
  <si>
    <t>60歳以上男子</t>
  </si>
  <si>
    <t>65歳以上男子</t>
  </si>
  <si>
    <t>30歳以上女子</t>
  </si>
  <si>
    <t>40歳以上女子</t>
  </si>
  <si>
    <t>45歳以上女子</t>
  </si>
  <si>
    <t>郵便番号は半角で入力して下さい</t>
  </si>
  <si>
    <t>申込責任者</t>
  </si>
  <si>
    <t>合算60歳以上</t>
  </si>
  <si>
    <t>合算70歳以上</t>
  </si>
  <si>
    <t>合算80歳以上</t>
  </si>
  <si>
    <t>上記の通り、参加料合計</t>
  </si>
  <si>
    <t>\</t>
  </si>
  <si>
    <t>を納入致します</t>
  </si>
  <si>
    <t>申込日</t>
  </si>
  <si>
    <t>35歳以上男子</t>
  </si>
  <si>
    <t>35歳以上女子</t>
  </si>
  <si>
    <t>35歳以上女子</t>
  </si>
  <si>
    <t>満年齢確定日</t>
  </si>
  <si>
    <t>満年齢起算日</t>
  </si>
  <si>
    <t>満年齢確定日</t>
  </si>
  <si>
    <t>３５ＷＤ</t>
  </si>
  <si>
    <t>３５歳以上女子</t>
  </si>
  <si>
    <t>３５ＭＤ</t>
  </si>
  <si>
    <t>３５歳以上男子</t>
  </si>
  <si>
    <t>７０ＭＤ</t>
  </si>
  <si>
    <t>７０歳以上男子</t>
  </si>
  <si>
    <t>３５ＭＳ</t>
  </si>
  <si>
    <t>３５歳以上男子単</t>
  </si>
  <si>
    <t>３５ＷＳ</t>
  </si>
  <si>
    <t>３５歳以上女子単</t>
  </si>
  <si>
    <t>50歳以上女子</t>
  </si>
  <si>
    <t>表紙の入力を行うとこちらへ反映されます。</t>
  </si>
  <si>
    <t>←</t>
  </si>
  <si>
    <t>必要の無いページはそのままにして置いて下さい。
ページの削除はしないで下さい。
データの書き出しに影響が出ます。
宜しくお願い致します。</t>
  </si>
  <si>
    <t>70歳以上男子</t>
  </si>
  <si>
    <t>７０ＭＤ</t>
  </si>
  <si>
    <t>４０ＷＳ</t>
  </si>
  <si>
    <t>４０歳以上女子単</t>
  </si>
  <si>
    <t>　</t>
  </si>
  <si>
    <t>　</t>
  </si>
  <si>
    <t>合算90歳以上</t>
  </si>
  <si>
    <t>合算100歳以上</t>
  </si>
  <si>
    <t>読込申込団体名</t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</si>
  <si>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</si>
  <si>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</si>
  <si>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</si>
  <si>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</si>
  <si>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</si>
  <si>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</si>
  <si>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</si>
  <si>
    <t>合算120歳以上</t>
  </si>
  <si>
    <t>備考欄</t>
  </si>
  <si>
    <t>備考欄</t>
  </si>
  <si>
    <t>SUB</t>
  </si>
  <si>
    <t>「種目」の欄には、リスト項目の中から種目名を選択して下さい。</t>
  </si>
  <si>
    <t>第10回　全国社会人クラブバドミントン大会　（個人戦）参加申込書</t>
  </si>
  <si>
    <t>奈良県社会人クラブバドミントン連盟御中</t>
  </si>
  <si>
    <t>都道府県連盟名</t>
  </si>
  <si>
    <t>府県</t>
  </si>
  <si>
    <t>選手1</t>
  </si>
  <si>
    <t>ふりがな1</t>
  </si>
  <si>
    <t>チーム名1</t>
  </si>
  <si>
    <t>生年月日1</t>
  </si>
  <si>
    <t>選手2</t>
  </si>
  <si>
    <t>ふりがな2</t>
  </si>
  <si>
    <t>チーム名2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</si>
</sst>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8"/>
      <color indexed="23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1" fontId="2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2" fillId="0" borderId="17" xfId="58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41" fontId="2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3" fillId="0" borderId="27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57" fontId="2" fillId="0" borderId="27" xfId="0" applyNumberFormat="1" applyFont="1" applyBorder="1" applyAlignment="1" applyProtection="1">
      <alignment vertical="center"/>
      <protection locked="0"/>
    </xf>
    <xf numFmtId="57" fontId="2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33" borderId="11" xfId="0" applyNumberFormat="1" applyFill="1" applyBorder="1" applyAlignment="1" applyProtection="1">
      <alignment horizontal="left" vertical="center"/>
      <protection locked="0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57" fontId="0" fillId="0" borderId="0" xfId="0" applyNumberFormat="1" applyAlignment="1" applyProtection="1">
      <alignment horizontal="left" vertical="center"/>
      <protection locked="0"/>
    </xf>
    <xf numFmtId="182" fontId="0" fillId="33" borderId="11" xfId="0" applyNumberForma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5" fillId="33" borderId="11" xfId="43" applyFont="1" applyFill="1" applyBorder="1" applyAlignment="1" applyProtection="1">
      <alignment vertical="center"/>
      <protection locked="0"/>
    </xf>
    <xf numFmtId="41" fontId="2" fillId="0" borderId="0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33" borderId="32" xfId="0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41" fontId="2" fillId="0" borderId="35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41" fontId="2" fillId="0" borderId="38" xfId="0" applyNumberFormat="1" applyFont="1" applyBorder="1" applyAlignment="1">
      <alignment vertical="center"/>
    </xf>
    <xf numFmtId="41" fontId="2" fillId="0" borderId="38" xfId="0" applyNumberFormat="1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41" fontId="2" fillId="0" borderId="41" xfId="0" applyNumberFormat="1" applyFont="1" applyBorder="1" applyAlignment="1">
      <alignment vertical="center"/>
    </xf>
    <xf numFmtId="41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 textRotation="255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82" fontId="0" fillId="0" borderId="0" xfId="0" applyNumberForma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3" borderId="0" xfId="0" applyFill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 shrinkToFit="1"/>
    </xf>
    <xf numFmtId="41" fontId="2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971550</xdr:colOff>
      <xdr:row>19</xdr:row>
      <xdr:rowOff>114300</xdr:rowOff>
    </xdr:from>
    <xdr:to>
      <xdr:col>23</xdr:col>
      <xdr:colOff>104775</xdr:colOff>
      <xdr:row>22</xdr:row>
      <xdr:rowOff>76200</xdr:rowOff>
    </xdr:to>
    <xdr:sp>
      <xdr:nvSpPr>
        <xdr:cNvPr id="1" name="Oval 1"/>
        <xdr:cNvSpPr>
          <a:spLocks/>
        </xdr:cNvSpPr>
      </xdr:nvSpPr>
      <xdr:spPr>
        <a:xfrm>
          <a:off x="15268575" y="3800475"/>
          <a:ext cx="847725" cy="4762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561975</xdr:colOff>
      <xdr:row>21</xdr:row>
      <xdr:rowOff>104775</xdr:rowOff>
    </xdr:from>
    <xdr:to>
      <xdr:col>21</xdr:col>
      <xdr:colOff>1009650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14859000" y="4133850"/>
          <a:ext cx="447675" cy="495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866775</xdr:colOff>
      <xdr:row>24</xdr:row>
      <xdr:rowOff>85725</xdr:rowOff>
    </xdr:from>
    <xdr:to>
      <xdr:col>22</xdr:col>
      <xdr:colOff>161925</xdr:colOff>
      <xdr:row>25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125575" y="46291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日付の入力について</a:t>
          </a:r>
        </a:p>
      </xdr:txBody>
    </xdr:sp>
    <xdr:clientData/>
  </xdr:twoCellAnchor>
  <xdr:twoCellAnchor>
    <xdr:from>
      <xdr:col>19</xdr:col>
      <xdr:colOff>381000</xdr:colOff>
      <xdr:row>13</xdr:row>
      <xdr:rowOff>57150</xdr:rowOff>
    </xdr:from>
    <xdr:to>
      <xdr:col>21</xdr:col>
      <xdr:colOff>723900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2601575" y="2524125"/>
          <a:ext cx="241935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13</xdr:row>
      <xdr:rowOff>66675</xdr:rowOff>
    </xdr:from>
    <xdr:to>
      <xdr:col>21</xdr:col>
      <xdr:colOff>704850</xdr:colOff>
      <xdr:row>18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13725525" y="2533650"/>
          <a:ext cx="127635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733425</xdr:colOff>
      <xdr:row>10</xdr:row>
      <xdr:rowOff>85725</xdr:rowOff>
    </xdr:from>
    <xdr:to>
      <xdr:col>24</xdr:col>
      <xdr:colOff>114300</xdr:colOff>
      <xdr:row>13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5030450" y="2133600"/>
          <a:ext cx="1590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18</xdr:col>
      <xdr:colOff>142875</xdr:colOff>
      <xdr:row>19</xdr:row>
      <xdr:rowOff>123825</xdr:rowOff>
    </xdr:from>
    <xdr:to>
      <xdr:col>19</xdr:col>
      <xdr:colOff>581025</xdr:colOff>
      <xdr:row>21</xdr:row>
      <xdr:rowOff>152400</xdr:rowOff>
    </xdr:to>
    <xdr:sp>
      <xdr:nvSpPr>
        <xdr:cNvPr id="7" name="Line 9"/>
        <xdr:cNvSpPr>
          <a:spLocks/>
        </xdr:cNvSpPr>
      </xdr:nvSpPr>
      <xdr:spPr>
        <a:xfrm>
          <a:off x="12163425" y="3810000"/>
          <a:ext cx="638175" cy="371475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590550</xdr:colOff>
      <xdr:row>21</xdr:row>
      <xdr:rowOff>152400</xdr:rowOff>
    </xdr:from>
    <xdr:to>
      <xdr:col>21</xdr:col>
      <xdr:colOff>542925</xdr:colOff>
      <xdr:row>23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811125" y="4181475"/>
          <a:ext cx="2028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12</xdr:col>
      <xdr:colOff>209550</xdr:colOff>
      <xdr:row>17</xdr:row>
      <xdr:rowOff>200025</xdr:rowOff>
    </xdr:from>
    <xdr:to>
      <xdr:col>14</xdr:col>
      <xdr:colOff>0</xdr:colOff>
      <xdr:row>17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7505700" y="3371850"/>
          <a:ext cx="32956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Zeros="0" tabSelected="1" zoomScalePageLayoutView="0" workbookViewId="0" topLeftCell="A1">
      <selection activeCell="N21" sqref="N21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5" width="2.625" style="1" customWidth="1"/>
    <col min="6" max="8" width="13.625" style="0" customWidth="1"/>
    <col min="9" max="9" width="8.875" style="0" customWidth="1"/>
    <col min="10" max="10" width="6.50390625" style="1" customWidth="1"/>
    <col min="11" max="11" width="16.625" style="0" customWidth="1"/>
    <col min="12" max="12" width="4.25390625" style="0" customWidth="1"/>
    <col min="13" max="13" width="9.625" style="0" customWidth="1"/>
    <col min="14" max="14" width="36.375" style="0" customWidth="1"/>
    <col min="15" max="15" width="2.625" style="11" customWidth="1"/>
    <col min="16" max="16" width="2.625" style="3" customWidth="1"/>
    <col min="17" max="17" width="8.125" style="0" customWidth="1"/>
    <col min="18" max="19" width="2.625" style="1" customWidth="1"/>
    <col min="20" max="22" width="13.625" style="0" customWidth="1"/>
    <col min="23" max="23" width="8.875" style="0" customWidth="1"/>
    <col min="24" max="24" width="6.50390625" style="1" customWidth="1"/>
    <col min="25" max="25" width="16.625" style="0" customWidth="1"/>
  </cols>
  <sheetData>
    <row r="1" spans="1:25" ht="26.25" customHeight="1" thickBot="1">
      <c r="A1" s="239" t="str">
        <f>N2</f>
        <v>第10回　全国社会人クラブバドミントン大会　（個人戦）参加申込書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M1" s="235" t="s">
        <v>56</v>
      </c>
      <c r="N1" s="235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6" ht="27" customHeight="1" thickBot="1">
      <c r="A2" s="12"/>
      <c r="B2" s="12"/>
      <c r="C2" s="232" t="s">
        <v>45</v>
      </c>
      <c r="D2" s="233"/>
      <c r="E2" s="233"/>
      <c r="F2" s="234"/>
      <c r="G2" s="96" t="s">
        <v>47</v>
      </c>
      <c r="I2" s="245" t="s">
        <v>22</v>
      </c>
      <c r="J2" s="246"/>
      <c r="K2" s="182" t="s">
        <v>198</v>
      </c>
      <c r="M2" t="s">
        <v>60</v>
      </c>
      <c r="N2" s="247" t="s">
        <v>215</v>
      </c>
      <c r="O2" s="247"/>
      <c r="P2" s="247"/>
      <c r="Q2" s="247"/>
      <c r="R2" s="247"/>
      <c r="S2" s="247"/>
      <c r="T2" s="30"/>
      <c r="U2" s="131"/>
      <c r="V2" s="106"/>
      <c r="W2" s="75"/>
      <c r="X2" s="132"/>
      <c r="Y2" s="133"/>
      <c r="Z2" s="6"/>
    </row>
    <row r="3" spans="1:26" ht="13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154" t="s">
        <v>90</v>
      </c>
      <c r="M3" s="11" t="s">
        <v>178</v>
      </c>
      <c r="N3" s="163"/>
      <c r="O3" s="79"/>
      <c r="P3" s="79"/>
      <c r="Q3" s="79"/>
      <c r="R3" s="79"/>
      <c r="S3" s="79"/>
      <c r="T3" s="30"/>
      <c r="U3" s="30"/>
      <c r="V3" s="132"/>
      <c r="W3" s="75"/>
      <c r="X3" s="75"/>
      <c r="Y3" s="34"/>
      <c r="Z3" s="6"/>
    </row>
    <row r="4" spans="1:25" ht="13.5">
      <c r="A4" s="242" t="s">
        <v>216</v>
      </c>
      <c r="B4" s="243"/>
      <c r="C4" s="243"/>
      <c r="D4" s="243"/>
      <c r="E4" s="243"/>
      <c r="F4" s="243"/>
      <c r="G4" s="243"/>
      <c r="H4" s="31"/>
      <c r="I4" s="31"/>
      <c r="J4" s="19"/>
      <c r="M4" s="11" t="s">
        <v>177</v>
      </c>
      <c r="N4" s="93">
        <v>42826</v>
      </c>
      <c r="O4" s="134"/>
      <c r="P4" s="134"/>
      <c r="Q4" s="134"/>
      <c r="R4" s="134"/>
      <c r="S4" s="134"/>
      <c r="T4" s="134"/>
      <c r="U4" s="135"/>
      <c r="V4" s="135"/>
      <c r="W4" s="135"/>
      <c r="X4" s="75"/>
      <c r="Y4" s="106"/>
    </row>
    <row r="5" spans="6:25" ht="13.5">
      <c r="F5" s="32"/>
      <c r="G5" s="32"/>
      <c r="H5" s="240" t="str">
        <f>K2&amp;"社会人クラブバドミントン連盟"</f>
        <v>　社会人クラブバドミントン連盟</v>
      </c>
      <c r="I5" s="240"/>
      <c r="J5" s="240"/>
      <c r="K5" s="2"/>
      <c r="M5" s="11"/>
      <c r="N5" s="33"/>
      <c r="O5" s="105"/>
      <c r="P5" s="136"/>
      <c r="Q5" s="106"/>
      <c r="R5" s="108"/>
      <c r="S5" s="108"/>
      <c r="T5" s="137"/>
      <c r="U5" s="137"/>
      <c r="V5" s="138"/>
      <c r="W5" s="138"/>
      <c r="X5" s="138"/>
      <c r="Y5" s="106"/>
    </row>
    <row r="6" spans="6:25" ht="13.5">
      <c r="F6" s="32"/>
      <c r="G6" s="32"/>
      <c r="H6" s="32"/>
      <c r="I6" s="32"/>
      <c r="J6" s="48"/>
      <c r="M6" t="s">
        <v>13</v>
      </c>
      <c r="N6" s="160"/>
      <c r="O6" s="105"/>
      <c r="P6" s="136"/>
      <c r="Q6" s="106"/>
      <c r="R6" s="108"/>
      <c r="S6" s="108"/>
      <c r="T6" s="137"/>
      <c r="U6" s="137"/>
      <c r="V6" s="137"/>
      <c r="W6" s="137"/>
      <c r="X6" s="139"/>
      <c r="Y6" s="106"/>
    </row>
    <row r="7" spans="3:25" ht="13.5">
      <c r="C7" s="32"/>
      <c r="D7" s="48"/>
      <c r="E7" s="48"/>
      <c r="F7" s="161"/>
      <c r="G7" s="162"/>
      <c r="H7" s="48" t="s">
        <v>61</v>
      </c>
      <c r="I7" s="238">
        <f>N6</f>
        <v>0</v>
      </c>
      <c r="J7" s="238"/>
      <c r="K7" s="1" t="s">
        <v>14</v>
      </c>
      <c r="N7" s="155" t="s">
        <v>165</v>
      </c>
      <c r="O7" s="105"/>
      <c r="P7" s="136"/>
      <c r="Q7" s="137"/>
      <c r="R7" s="139"/>
      <c r="S7" s="139"/>
      <c r="T7" s="137"/>
      <c r="U7" s="137"/>
      <c r="V7" s="139"/>
      <c r="W7" s="139"/>
      <c r="X7" s="139"/>
      <c r="Y7" s="108"/>
    </row>
    <row r="8" spans="4:25" ht="13.5" customHeight="1">
      <c r="D8" s="209" t="s">
        <v>173</v>
      </c>
      <c r="E8" s="209"/>
      <c r="F8" s="244">
        <f>N14</f>
        <v>0</v>
      </c>
      <c r="G8" s="244"/>
      <c r="L8" s="241" t="s">
        <v>166</v>
      </c>
      <c r="M8" s="88" t="s">
        <v>57</v>
      </c>
      <c r="N8" s="94"/>
      <c r="O8" s="105"/>
      <c r="P8" s="136"/>
      <c r="Q8" s="106"/>
      <c r="R8" s="108"/>
      <c r="S8" s="108"/>
      <c r="T8" s="106"/>
      <c r="U8" s="106"/>
      <c r="V8" s="106"/>
      <c r="W8" s="106"/>
      <c r="X8" s="108"/>
      <c r="Y8" s="106"/>
    </row>
    <row r="9" spans="5:25" ht="13.5">
      <c r="E9" s="2"/>
      <c r="F9" s="1" t="s">
        <v>15</v>
      </c>
      <c r="G9" s="159" t="str">
        <f>"住所　〒"&amp;N8</f>
        <v>住所　〒</v>
      </c>
      <c r="H9" s="236">
        <f>N9</f>
        <v>0</v>
      </c>
      <c r="I9" s="236"/>
      <c r="J9" s="236"/>
      <c r="K9" s="236"/>
      <c r="L9" s="241"/>
      <c r="M9" s="88" t="s">
        <v>16</v>
      </c>
      <c r="N9" s="95"/>
      <c r="O9" s="105"/>
      <c r="P9" s="136"/>
      <c r="Q9" s="106"/>
      <c r="R9" s="108"/>
      <c r="S9" s="108"/>
      <c r="T9" s="106"/>
      <c r="U9" s="140"/>
      <c r="V9" s="141"/>
      <c r="W9" s="141"/>
      <c r="X9" s="141"/>
      <c r="Y9" s="141"/>
    </row>
    <row r="10" spans="7:25" ht="13.5">
      <c r="G10" s="23" t="s">
        <v>17</v>
      </c>
      <c r="H10" s="237">
        <f>N10</f>
        <v>0</v>
      </c>
      <c r="I10" s="237"/>
      <c r="J10" s="237"/>
      <c r="K10" s="237"/>
      <c r="L10" s="241"/>
      <c r="M10" s="88" t="s">
        <v>18</v>
      </c>
      <c r="N10" s="94"/>
      <c r="O10" s="105"/>
      <c r="P10" s="136"/>
      <c r="Q10" s="106"/>
      <c r="R10" s="108"/>
      <c r="S10" s="108"/>
      <c r="T10" s="106"/>
      <c r="U10" s="106"/>
      <c r="V10" s="87"/>
      <c r="W10" s="87"/>
      <c r="X10" s="87"/>
      <c r="Y10" s="87"/>
    </row>
    <row r="11" spans="7:25" ht="13.5">
      <c r="G11" s="24" t="s">
        <v>19</v>
      </c>
      <c r="H11" s="230">
        <f>N11</f>
        <v>0</v>
      </c>
      <c r="I11" s="230"/>
      <c r="J11" s="230"/>
      <c r="K11" s="230"/>
      <c r="L11" s="241"/>
      <c r="M11" s="88" t="s">
        <v>19</v>
      </c>
      <c r="N11" s="168"/>
      <c r="O11" s="105"/>
      <c r="P11" s="136"/>
      <c r="Q11" s="106"/>
      <c r="R11" s="108"/>
      <c r="S11" s="108"/>
      <c r="T11" s="106"/>
      <c r="U11" s="106"/>
      <c r="V11" s="26"/>
      <c r="W11" s="26"/>
      <c r="X11" s="26"/>
      <c r="Y11" s="26"/>
    </row>
    <row r="12" spans="7:25" ht="13.5">
      <c r="G12" s="27" t="s">
        <v>20</v>
      </c>
      <c r="H12" s="230">
        <f>N12</f>
        <v>0</v>
      </c>
      <c r="I12" s="230"/>
      <c r="J12" s="72"/>
      <c r="K12" s="72"/>
      <c r="L12" s="241"/>
      <c r="M12" s="88" t="s">
        <v>20</v>
      </c>
      <c r="N12" s="94"/>
      <c r="O12" s="105"/>
      <c r="P12" s="136"/>
      <c r="Q12" s="106"/>
      <c r="R12" s="108"/>
      <c r="S12" s="108"/>
      <c r="T12" s="106"/>
      <c r="U12" s="106"/>
      <c r="V12" s="26"/>
      <c r="W12" s="26"/>
      <c r="X12" s="135"/>
      <c r="Y12" s="135"/>
    </row>
    <row r="13" spans="6:25" ht="6" customHeight="1">
      <c r="F13" s="25"/>
      <c r="G13" s="27"/>
      <c r="H13" s="28"/>
      <c r="I13" s="28"/>
      <c r="J13" s="75"/>
      <c r="K13" s="26"/>
      <c r="L13" s="241"/>
      <c r="O13" s="105"/>
      <c r="P13" s="136"/>
      <c r="Q13" s="106"/>
      <c r="R13" s="108"/>
      <c r="S13" s="108"/>
      <c r="T13" s="106"/>
      <c r="U13" s="106"/>
      <c r="V13" s="26"/>
      <c r="W13" s="26"/>
      <c r="X13" s="75"/>
      <c r="Y13" s="26"/>
    </row>
    <row r="14" spans="6:25" ht="13.5">
      <c r="F14" s="231" t="s">
        <v>21</v>
      </c>
      <c r="G14" s="231"/>
      <c r="H14" s="231"/>
      <c r="I14" s="231"/>
      <c r="J14" s="231"/>
      <c r="K14" s="231"/>
      <c r="L14" s="241"/>
      <c r="M14" s="88" t="s">
        <v>173</v>
      </c>
      <c r="N14" s="164"/>
      <c r="O14" s="105"/>
      <c r="P14" s="136"/>
      <c r="Q14" s="106"/>
      <c r="R14" s="108"/>
      <c r="S14" s="108"/>
      <c r="T14" s="87"/>
      <c r="U14" s="87"/>
      <c r="V14" s="87"/>
      <c r="W14" s="87"/>
      <c r="X14" s="87"/>
      <c r="Y14" s="87"/>
    </row>
    <row r="15" spans="13:25" ht="13.5" customHeight="1">
      <c r="M15" s="249" t="s">
        <v>89</v>
      </c>
      <c r="N15" s="249"/>
      <c r="O15" s="105"/>
      <c r="P15" s="136"/>
      <c r="Q15" s="106"/>
      <c r="R15" s="108"/>
      <c r="S15" s="108"/>
      <c r="T15" s="106"/>
      <c r="U15" s="106"/>
      <c r="V15" s="106"/>
      <c r="W15" s="106"/>
      <c r="X15" s="108"/>
      <c r="Y15" s="106"/>
    </row>
    <row r="16" spans="1:25" ht="14.25">
      <c r="A16" s="216" t="s">
        <v>11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M16" s="249"/>
      <c r="N16" s="249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</row>
    <row r="17" spans="1:25" ht="14.25">
      <c r="A17" s="217" t="s">
        <v>214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M17" s="249"/>
      <c r="N17" s="249"/>
      <c r="O17" s="215" t="s">
        <v>43</v>
      </c>
      <c r="P17" s="216"/>
      <c r="Q17" s="216"/>
      <c r="R17" s="216"/>
      <c r="S17" s="216"/>
      <c r="T17" s="216"/>
      <c r="U17" s="216"/>
      <c r="V17" s="216"/>
      <c r="W17" s="216"/>
      <c r="X17" s="216"/>
      <c r="Y17" s="216"/>
    </row>
    <row r="18" spans="2:25" ht="27" customHeight="1">
      <c r="B18" s="5"/>
      <c r="C18" s="73" t="s">
        <v>1</v>
      </c>
      <c r="D18" s="71" t="s">
        <v>3</v>
      </c>
      <c r="E18" s="90" t="s">
        <v>2</v>
      </c>
      <c r="F18" s="73" t="s">
        <v>6</v>
      </c>
      <c r="G18" s="73" t="s">
        <v>5</v>
      </c>
      <c r="H18" s="73" t="s">
        <v>9</v>
      </c>
      <c r="I18" s="73" t="s">
        <v>7</v>
      </c>
      <c r="J18" s="73" t="s">
        <v>8</v>
      </c>
      <c r="K18" s="73" t="s">
        <v>211</v>
      </c>
      <c r="P18" s="5"/>
      <c r="Q18" s="73" t="s">
        <v>1</v>
      </c>
      <c r="R18" s="71" t="s">
        <v>3</v>
      </c>
      <c r="S18" s="90" t="s">
        <v>2</v>
      </c>
      <c r="T18" s="73" t="s">
        <v>6</v>
      </c>
      <c r="U18" s="73" t="s">
        <v>5</v>
      </c>
      <c r="V18" s="73" t="s">
        <v>9</v>
      </c>
      <c r="W18" s="73" t="s">
        <v>7</v>
      </c>
      <c r="X18" s="73" t="s">
        <v>8</v>
      </c>
      <c r="Y18" s="73" t="s">
        <v>10</v>
      </c>
    </row>
    <row r="19" spans="1:25" ht="13.5">
      <c r="A19" s="209">
        <v>1</v>
      </c>
      <c r="B19" s="218" t="str">
        <f>LEFT($K$2,2)</f>
        <v>　</v>
      </c>
      <c r="C19" s="212"/>
      <c r="D19" s="212"/>
      <c r="E19" s="8"/>
      <c r="F19" s="14"/>
      <c r="G19" s="14"/>
      <c r="H19" s="14"/>
      <c r="I19" s="9"/>
      <c r="J19" s="13">
        <f>IF(I19="","",DATEDIF(I19,N4,"Y")&amp;"歳")</f>
      </c>
      <c r="K19" s="174"/>
      <c r="M19" s="248" t="s">
        <v>88</v>
      </c>
      <c r="N19" s="248"/>
      <c r="O19" s="209">
        <v>1</v>
      </c>
      <c r="P19" s="210">
        <f>LEFT(Y2,1)</f>
      </c>
      <c r="Q19" s="212" t="s">
        <v>78</v>
      </c>
      <c r="R19" s="212">
        <v>1</v>
      </c>
      <c r="S19" s="8" t="s">
        <v>79</v>
      </c>
      <c r="T19" s="14" t="s">
        <v>82</v>
      </c>
      <c r="U19" s="14" t="s">
        <v>83</v>
      </c>
      <c r="V19" s="14" t="s">
        <v>84</v>
      </c>
      <c r="W19" s="9">
        <v>20122</v>
      </c>
      <c r="X19" s="13" t="str">
        <f>IF(W19="","",DATEDIF(W19,N4,"Y")&amp;"歳")</f>
        <v>62歳</v>
      </c>
      <c r="Y19" s="16" t="str">
        <f>LEFT(K2,1)&amp;"・"&amp;V19</f>
        <v>　・わかくさ</v>
      </c>
    </row>
    <row r="20" spans="1:25" ht="13.5">
      <c r="A20" s="209"/>
      <c r="B20" s="219"/>
      <c r="C20" s="213"/>
      <c r="D20" s="213"/>
      <c r="E20" s="8"/>
      <c r="F20" s="15"/>
      <c r="G20" s="15"/>
      <c r="H20" s="15"/>
      <c r="I20" s="10"/>
      <c r="J20" s="4">
        <f>IF(I20="","",DATEDIF(I20,N4,"Y")&amp;"歳")</f>
      </c>
      <c r="K20" s="175"/>
      <c r="M20" s="248"/>
      <c r="N20" s="248"/>
      <c r="O20" s="209"/>
      <c r="P20" s="220"/>
      <c r="Q20" s="213"/>
      <c r="R20" s="213"/>
      <c r="S20" s="8" t="s">
        <v>80</v>
      </c>
      <c r="T20" s="15" t="s">
        <v>86</v>
      </c>
      <c r="U20" s="15" t="s">
        <v>87</v>
      </c>
      <c r="V20" s="15" t="s">
        <v>85</v>
      </c>
      <c r="W20" s="10">
        <v>20123</v>
      </c>
      <c r="X20" s="4" t="str">
        <f>IF(W20="","",DATEDIF(W20,N4,"Y")&amp;"歳")</f>
        <v>62歳</v>
      </c>
      <c r="Y20" s="17" t="str">
        <f>LEFT(K2,1)&amp;"・"&amp;V20</f>
        <v>　・風見鶏</v>
      </c>
    </row>
    <row r="21" spans="1:25" ht="13.5" customHeight="1">
      <c r="A21" s="209">
        <v>2</v>
      </c>
      <c r="B21" s="218" t="str">
        <f>LEFT($K$2,2)</f>
        <v>　</v>
      </c>
      <c r="C21" s="212"/>
      <c r="D21" s="212"/>
      <c r="E21" s="8"/>
      <c r="F21" s="14"/>
      <c r="G21" s="14"/>
      <c r="H21" s="14"/>
      <c r="I21" s="9"/>
      <c r="J21" s="13">
        <f>IF(I21="","",DATEDIF(I21,N4,"Y")&amp;"歳")</f>
      </c>
      <c r="K21" s="174"/>
      <c r="O21" s="209">
        <v>2</v>
      </c>
      <c r="P21" s="210">
        <f>LEFT(Y2,1)</f>
      </c>
      <c r="Q21" s="212" t="s">
        <v>78</v>
      </c>
      <c r="R21" s="212">
        <v>2</v>
      </c>
      <c r="S21" s="8" t="s">
        <v>81</v>
      </c>
      <c r="T21" s="14"/>
      <c r="U21" s="14"/>
      <c r="V21" s="14"/>
      <c r="W21" s="150">
        <v>19573</v>
      </c>
      <c r="X21" s="13" t="str">
        <f>IF(W21="","",DATEDIF(W21,N4,"Y")&amp;"歳")</f>
        <v>63歳</v>
      </c>
      <c r="Y21" s="16" t="str">
        <f>LEFT(K2,1)&amp;"・"&amp;V21</f>
        <v>　・</v>
      </c>
    </row>
    <row r="22" spans="1:25" ht="13.5">
      <c r="A22" s="209"/>
      <c r="B22" s="219"/>
      <c r="C22" s="213"/>
      <c r="D22" s="213"/>
      <c r="E22" s="8"/>
      <c r="F22" s="15"/>
      <c r="G22" s="15"/>
      <c r="H22" s="15"/>
      <c r="I22" s="10"/>
      <c r="J22" s="4">
        <f>IF(I22="","",DATEDIF(I22,N4,"Y")&amp;"歳")</f>
      </c>
      <c r="K22" s="175"/>
      <c r="M22" s="1" t="s">
        <v>92</v>
      </c>
      <c r="O22" s="209"/>
      <c r="P22" s="211"/>
      <c r="Q22" s="214"/>
      <c r="R22" s="214"/>
      <c r="S22" s="92"/>
      <c r="T22" s="80"/>
      <c r="U22" s="80"/>
      <c r="V22" s="80"/>
      <c r="W22" s="151">
        <v>19573</v>
      </c>
      <c r="X22" s="86" t="str">
        <f>IF(W22="","",DATEDIF(W22,N4,"Y")&amp;"歳")</f>
        <v>63歳</v>
      </c>
      <c r="Y22" s="143" t="str">
        <f>LEFT(K2,1)&amp;"・"&amp;V22</f>
        <v>　・</v>
      </c>
    </row>
    <row r="23" spans="1:25" ht="13.5" customHeight="1">
      <c r="A23" s="209">
        <v>3</v>
      </c>
      <c r="B23" s="218" t="str">
        <f>LEFT($K$2,2)</f>
        <v>　</v>
      </c>
      <c r="C23" s="212"/>
      <c r="D23" s="212"/>
      <c r="E23" s="8"/>
      <c r="F23" s="14"/>
      <c r="G23" s="14"/>
      <c r="H23" s="14"/>
      <c r="I23" s="9"/>
      <c r="J23" s="13">
        <f>IF(I23="","",DATEDIF(I23,N4,"Y")&amp;"歳")</f>
      </c>
      <c r="K23" s="174"/>
      <c r="M23" s="1" t="s">
        <v>105</v>
      </c>
      <c r="N23" t="s">
        <v>106</v>
      </c>
      <c r="O23" s="228"/>
      <c r="P23" s="229"/>
      <c r="Q23" s="227"/>
      <c r="R23" s="227"/>
      <c r="S23" s="145"/>
      <c r="T23" s="146"/>
      <c r="U23" s="146"/>
      <c r="V23" s="146"/>
      <c r="W23" s="152"/>
      <c r="X23" s="144"/>
      <c r="Y23" s="148"/>
    </row>
    <row r="24" spans="1:25" ht="13.5">
      <c r="A24" s="209"/>
      <c r="B24" s="219"/>
      <c r="C24" s="213"/>
      <c r="D24" s="213"/>
      <c r="E24" s="8"/>
      <c r="F24" s="15"/>
      <c r="G24" s="15"/>
      <c r="H24" s="15"/>
      <c r="I24" s="10"/>
      <c r="J24" s="4">
        <f>IF(I24="","",DATEDIF(I24,N4,"Y")&amp;"歳")</f>
      </c>
      <c r="K24" s="175"/>
      <c r="M24" s="1" t="s">
        <v>114</v>
      </c>
      <c r="N24" t="s">
        <v>107</v>
      </c>
      <c r="O24" s="228"/>
      <c r="P24" s="229"/>
      <c r="Q24" s="227"/>
      <c r="R24" s="227"/>
      <c r="S24" s="145"/>
      <c r="T24" s="146"/>
      <c r="U24" s="146"/>
      <c r="V24" s="146"/>
      <c r="W24" s="149"/>
      <c r="X24" s="144"/>
      <c r="Y24" s="148"/>
    </row>
    <row r="25" spans="1:25" ht="13.5" customHeight="1">
      <c r="A25" s="209">
        <v>4</v>
      </c>
      <c r="B25" s="218" t="str">
        <f>LEFT($K$2,2)</f>
        <v>　</v>
      </c>
      <c r="C25" s="212"/>
      <c r="D25" s="212"/>
      <c r="E25" s="8"/>
      <c r="F25" s="14"/>
      <c r="G25" s="14"/>
      <c r="H25" s="14"/>
      <c r="I25" s="9"/>
      <c r="J25" s="13">
        <f>IF(I25="","",DATEDIF(I25,N4,"Y")&amp;"歳")</f>
      </c>
      <c r="K25" s="174"/>
      <c r="M25" s="1" t="s">
        <v>182</v>
      </c>
      <c r="N25" t="s">
        <v>183</v>
      </c>
      <c r="O25" s="228"/>
      <c r="P25" s="229"/>
      <c r="Q25" s="227"/>
      <c r="R25" s="227"/>
      <c r="S25" s="145"/>
      <c r="T25" s="146"/>
      <c r="U25" s="146"/>
      <c r="V25" s="146"/>
      <c r="W25" s="149"/>
      <c r="X25" s="144"/>
      <c r="Y25" s="148"/>
    </row>
    <row r="26" spans="1:25" ht="13.5">
      <c r="A26" s="209"/>
      <c r="B26" s="219"/>
      <c r="C26" s="213"/>
      <c r="D26" s="213"/>
      <c r="E26" s="8"/>
      <c r="F26" s="15"/>
      <c r="G26" s="15"/>
      <c r="H26" s="15"/>
      <c r="I26" s="10"/>
      <c r="J26" s="4">
        <f>IF(I26="","",DATEDIF(I26,N4,"Y")&amp;"歳")</f>
      </c>
      <c r="K26" s="175"/>
      <c r="M26" s="1" t="s">
        <v>115</v>
      </c>
      <c r="N26" t="s">
        <v>108</v>
      </c>
      <c r="O26" s="228"/>
      <c r="P26" s="229"/>
      <c r="Q26" s="227"/>
      <c r="R26" s="227"/>
      <c r="S26" s="145"/>
      <c r="T26" s="146"/>
      <c r="U26" s="146"/>
      <c r="V26" s="146"/>
      <c r="W26" s="149"/>
      <c r="X26" s="144"/>
      <c r="Y26" s="148"/>
    </row>
    <row r="27" spans="1:25" ht="13.5" customHeight="1">
      <c r="A27" s="209">
        <v>5</v>
      </c>
      <c r="B27" s="218" t="str">
        <f>LEFT($K$2,2)</f>
        <v>　</v>
      </c>
      <c r="C27" s="212"/>
      <c r="D27" s="212"/>
      <c r="E27" s="8"/>
      <c r="F27" s="14"/>
      <c r="G27" s="14"/>
      <c r="H27" s="14"/>
      <c r="I27" s="9"/>
      <c r="J27" s="13">
        <f>IF(I27="","",DATEDIF(I27,N4,"Y")&amp;"歳")</f>
      </c>
      <c r="K27" s="174"/>
      <c r="M27" s="1" t="s">
        <v>116</v>
      </c>
      <c r="N27" t="s">
        <v>109</v>
      </c>
      <c r="O27" s="228"/>
      <c r="P27" s="229"/>
      <c r="Q27" s="227"/>
      <c r="R27" s="227"/>
      <c r="S27" s="145"/>
      <c r="T27" s="146"/>
      <c r="U27" s="146"/>
      <c r="V27" s="146"/>
      <c r="W27" s="149"/>
      <c r="X27" s="144"/>
      <c r="Y27" s="148"/>
    </row>
    <row r="28" spans="1:25" ht="13.5">
      <c r="A28" s="209"/>
      <c r="B28" s="219"/>
      <c r="C28" s="213"/>
      <c r="D28" s="213"/>
      <c r="E28" s="8"/>
      <c r="F28" s="15"/>
      <c r="G28" s="15"/>
      <c r="H28" s="15"/>
      <c r="I28" s="10"/>
      <c r="J28" s="4">
        <f>IF(I28="","",DATEDIF(I28,N4,"Y")&amp;"歳")</f>
      </c>
      <c r="K28" s="175"/>
      <c r="M28" s="1" t="s">
        <v>117</v>
      </c>
      <c r="N28" t="s">
        <v>110</v>
      </c>
      <c r="O28" s="228"/>
      <c r="P28" s="229"/>
      <c r="Q28" s="227"/>
      <c r="R28" s="227"/>
      <c r="S28" s="145"/>
      <c r="T28" s="146"/>
      <c r="U28" s="146"/>
      <c r="V28" s="146"/>
      <c r="W28" s="149"/>
      <c r="X28" s="144"/>
      <c r="Y28" s="148"/>
    </row>
    <row r="29" spans="1:25" ht="13.5" customHeight="1">
      <c r="A29" s="209">
        <v>6</v>
      </c>
      <c r="B29" s="218" t="str">
        <f>LEFT($K$2,2)</f>
        <v>　</v>
      </c>
      <c r="C29" s="212"/>
      <c r="D29" s="212"/>
      <c r="E29" s="8"/>
      <c r="F29" s="14"/>
      <c r="G29" s="14"/>
      <c r="H29" s="14"/>
      <c r="I29" s="9"/>
      <c r="J29" s="13">
        <f>IF(I29="","",DATEDIF(I29,N4,"Y")&amp;"歳")</f>
      </c>
      <c r="K29" s="174"/>
      <c r="M29" s="1" t="s">
        <v>118</v>
      </c>
      <c r="N29" t="s">
        <v>111</v>
      </c>
      <c r="O29" s="228"/>
      <c r="P29" s="229"/>
      <c r="Q29" s="227"/>
      <c r="R29" s="227"/>
      <c r="S29" s="145"/>
      <c r="T29" s="146"/>
      <c r="U29" s="146"/>
      <c r="V29" s="146"/>
      <c r="W29" s="149"/>
      <c r="X29" s="153"/>
      <c r="Y29" s="148"/>
    </row>
    <row r="30" spans="1:25" ht="13.5">
      <c r="A30" s="209"/>
      <c r="B30" s="219"/>
      <c r="C30" s="213"/>
      <c r="D30" s="213"/>
      <c r="E30" s="8"/>
      <c r="F30" s="15"/>
      <c r="G30" s="15"/>
      <c r="H30" s="15"/>
      <c r="I30" s="10"/>
      <c r="J30" s="4">
        <f>IF(I30="","",DATEDIF(I30,N4,"Y")&amp;"歳")</f>
      </c>
      <c r="K30" s="175"/>
      <c r="M30" s="1" t="s">
        <v>119</v>
      </c>
      <c r="N30" t="s">
        <v>112</v>
      </c>
      <c r="O30" s="228"/>
      <c r="P30" s="229"/>
      <c r="Q30" s="227"/>
      <c r="R30" s="227"/>
      <c r="S30" s="145"/>
      <c r="T30" s="146"/>
      <c r="U30" s="146"/>
      <c r="V30" s="146"/>
      <c r="W30" s="149"/>
      <c r="X30" s="144"/>
      <c r="Y30" s="148"/>
    </row>
    <row r="31" spans="1:25" ht="13.5" customHeight="1">
      <c r="A31" s="209">
        <v>7</v>
      </c>
      <c r="B31" s="218" t="str">
        <f>LEFT($K$2,2)</f>
        <v>　</v>
      </c>
      <c r="C31" s="212"/>
      <c r="D31" s="212"/>
      <c r="E31" s="8"/>
      <c r="F31" s="14"/>
      <c r="G31" s="14"/>
      <c r="H31" s="14"/>
      <c r="I31" s="9"/>
      <c r="J31" s="13">
        <f>IF(I31="","",DATEDIF(I31,N4,"Y")&amp;"歳")</f>
      </c>
      <c r="K31" s="174"/>
      <c r="M31" s="1" t="s">
        <v>120</v>
      </c>
      <c r="N31" t="s">
        <v>113</v>
      </c>
      <c r="O31" s="228"/>
      <c r="P31" s="229"/>
      <c r="Q31" s="227"/>
      <c r="R31" s="227"/>
      <c r="S31" s="145"/>
      <c r="T31" s="146"/>
      <c r="U31" s="146"/>
      <c r="V31" s="146"/>
      <c r="W31" s="149"/>
      <c r="X31" s="144"/>
      <c r="Y31" s="148"/>
    </row>
    <row r="32" spans="1:25" ht="13.5">
      <c r="A32" s="209"/>
      <c r="B32" s="219"/>
      <c r="C32" s="213"/>
      <c r="D32" s="213"/>
      <c r="E32" s="8"/>
      <c r="F32" s="15"/>
      <c r="G32" s="15"/>
      <c r="H32" s="15"/>
      <c r="I32" s="10"/>
      <c r="J32" s="4">
        <f>IF(I32="","",DATEDIF(I32,N4,"Y")&amp;"歳")</f>
      </c>
      <c r="K32" s="175"/>
      <c r="M32" s="1" t="s">
        <v>184</v>
      </c>
      <c r="N32" t="s">
        <v>185</v>
      </c>
      <c r="O32" s="228"/>
      <c r="P32" s="229"/>
      <c r="Q32" s="227"/>
      <c r="R32" s="227"/>
      <c r="S32" s="145"/>
      <c r="T32" s="146"/>
      <c r="U32" s="146"/>
      <c r="V32" s="146"/>
      <c r="W32" s="147"/>
      <c r="X32" s="144"/>
      <c r="Y32" s="148"/>
    </row>
    <row r="33" spans="1:25" ht="13.5" customHeight="1">
      <c r="A33" s="209">
        <v>8</v>
      </c>
      <c r="B33" s="218" t="str">
        <f>LEFT($K$2,2)</f>
        <v>　</v>
      </c>
      <c r="C33" s="212"/>
      <c r="D33" s="212"/>
      <c r="E33" s="8"/>
      <c r="F33" s="14"/>
      <c r="G33" s="14"/>
      <c r="H33" s="14"/>
      <c r="I33" s="9"/>
      <c r="J33" s="13">
        <f>IF(I33="","",DATEDIF(I33,N4,"Y")&amp;"歳")</f>
      </c>
      <c r="K33" s="174"/>
      <c r="M33" s="1"/>
      <c r="O33" s="228"/>
      <c r="P33" s="229"/>
      <c r="Q33" s="227"/>
      <c r="R33" s="227"/>
      <c r="S33" s="145"/>
      <c r="T33" s="146"/>
      <c r="U33" s="146"/>
      <c r="V33" s="146"/>
      <c r="W33" s="147"/>
      <c r="X33" s="144"/>
      <c r="Y33" s="148"/>
    </row>
    <row r="34" spans="1:25" ht="14.25" thickBot="1">
      <c r="A34" s="209"/>
      <c r="B34" s="219"/>
      <c r="C34" s="213"/>
      <c r="D34" s="213"/>
      <c r="E34" s="8"/>
      <c r="F34" s="15"/>
      <c r="G34" s="15"/>
      <c r="H34" s="15"/>
      <c r="I34" s="10"/>
      <c r="J34" s="4">
        <f>IF(I34="","",DATEDIF(I34,N4,"Y")&amp;"歳")</f>
      </c>
      <c r="K34" s="175"/>
      <c r="M34" s="1"/>
      <c r="O34" s="228"/>
      <c r="P34" s="229"/>
      <c r="Q34" s="227"/>
      <c r="R34" s="227"/>
      <c r="S34" s="145"/>
      <c r="T34" s="146"/>
      <c r="U34" s="146"/>
      <c r="V34" s="146"/>
      <c r="W34" s="147"/>
      <c r="X34" s="144"/>
      <c r="Y34" s="148"/>
    </row>
    <row r="35" spans="1:25" ht="13.5" customHeight="1" thickTop="1">
      <c r="A35" s="209">
        <v>9</v>
      </c>
      <c r="B35" s="218" t="str">
        <f>LEFT($K$2,2)</f>
        <v>　</v>
      </c>
      <c r="C35" s="212"/>
      <c r="D35" s="212"/>
      <c r="E35" s="8"/>
      <c r="F35" s="14"/>
      <c r="G35" s="14"/>
      <c r="H35" s="14"/>
      <c r="I35" s="9"/>
      <c r="J35" s="13">
        <f>IF(I35="","",DATEDIF(I35,N4,"Y")&amp;"歳")</f>
      </c>
      <c r="K35" s="174"/>
      <c r="M35" s="221" t="s">
        <v>193</v>
      </c>
      <c r="N35" s="222"/>
      <c r="O35" s="228"/>
      <c r="P35" s="229"/>
      <c r="Q35" s="227"/>
      <c r="R35" s="227"/>
      <c r="S35" s="145"/>
      <c r="T35" s="146"/>
      <c r="U35" s="146"/>
      <c r="V35" s="146"/>
      <c r="W35" s="147"/>
      <c r="X35" s="144"/>
      <c r="Y35" s="148"/>
    </row>
    <row r="36" spans="1:25" ht="13.5">
      <c r="A36" s="209"/>
      <c r="B36" s="219"/>
      <c r="C36" s="213"/>
      <c r="D36" s="213"/>
      <c r="E36" s="8"/>
      <c r="F36" s="15"/>
      <c r="G36" s="15"/>
      <c r="H36" s="15"/>
      <c r="I36" s="10"/>
      <c r="J36" s="4">
        <f>IF(I36="","",DATEDIF(I36,N4,"Y")&amp;"歳")</f>
      </c>
      <c r="K36" s="175"/>
      <c r="M36" s="223"/>
      <c r="N36" s="224"/>
      <c r="O36" s="228"/>
      <c r="P36" s="229"/>
      <c r="Q36" s="227"/>
      <c r="R36" s="227"/>
      <c r="S36" s="145"/>
      <c r="T36" s="146"/>
      <c r="U36" s="146"/>
      <c r="V36" s="146"/>
      <c r="W36" s="147"/>
      <c r="X36" s="144"/>
      <c r="Y36" s="148"/>
    </row>
    <row r="37" spans="1:25" ht="13.5" customHeight="1">
      <c r="A37" s="209">
        <v>10</v>
      </c>
      <c r="B37" s="218" t="str">
        <f>LEFT($K$2,2)</f>
        <v>　</v>
      </c>
      <c r="C37" s="212"/>
      <c r="D37" s="212"/>
      <c r="E37" s="8"/>
      <c r="F37" s="14"/>
      <c r="G37" s="14"/>
      <c r="H37" s="14"/>
      <c r="I37" s="9"/>
      <c r="J37" s="13">
        <f>IF(I37="","",DATEDIF(I37,N4,"Y")&amp;"歳")</f>
      </c>
      <c r="K37" s="174"/>
      <c r="M37" s="223"/>
      <c r="N37" s="224"/>
      <c r="O37" s="228"/>
      <c r="P37" s="229"/>
      <c r="Q37" s="227"/>
      <c r="R37" s="227"/>
      <c r="S37" s="145"/>
      <c r="T37" s="146"/>
      <c r="U37" s="146"/>
      <c r="V37" s="146"/>
      <c r="W37" s="147"/>
      <c r="X37" s="144"/>
      <c r="Y37" s="148"/>
    </row>
    <row r="38" spans="1:25" ht="13.5">
      <c r="A38" s="209"/>
      <c r="B38" s="219"/>
      <c r="C38" s="213"/>
      <c r="D38" s="213"/>
      <c r="E38" s="8"/>
      <c r="F38" s="15"/>
      <c r="G38" s="15"/>
      <c r="H38" s="15"/>
      <c r="I38" s="10"/>
      <c r="J38" s="4">
        <f>IF(I38="","",DATEDIF(I38,N4,"Y")&amp;"歳")</f>
      </c>
      <c r="K38" s="175"/>
      <c r="M38" s="223"/>
      <c r="N38" s="224"/>
      <c r="O38" s="228"/>
      <c r="P38" s="229"/>
      <c r="Q38" s="227"/>
      <c r="R38" s="227"/>
      <c r="S38" s="145"/>
      <c r="T38" s="146"/>
      <c r="U38" s="146"/>
      <c r="V38" s="146"/>
      <c r="W38" s="147"/>
      <c r="X38" s="144"/>
      <c r="Y38" s="148"/>
    </row>
    <row r="39" spans="1:25" ht="14.25" customHeight="1" thickBot="1">
      <c r="A39" s="209">
        <v>11</v>
      </c>
      <c r="B39" s="218" t="str">
        <f>LEFT($K$2,2)</f>
        <v>　</v>
      </c>
      <c r="C39" s="212"/>
      <c r="D39" s="212"/>
      <c r="E39" s="8"/>
      <c r="F39" s="14"/>
      <c r="G39" s="14"/>
      <c r="H39" s="14"/>
      <c r="I39" s="9"/>
      <c r="J39" s="13">
        <f>IF(I39="","",DATEDIF(I39,N4,"Y")&amp;"歳")</f>
      </c>
      <c r="K39" s="174"/>
      <c r="M39" s="225"/>
      <c r="N39" s="226"/>
      <c r="O39" s="228"/>
      <c r="P39" s="229"/>
      <c r="Q39" s="227"/>
      <c r="R39" s="227"/>
      <c r="S39" s="145"/>
      <c r="T39" s="146"/>
      <c r="U39" s="146"/>
      <c r="V39" s="146"/>
      <c r="W39" s="147"/>
      <c r="X39" s="144"/>
      <c r="Y39" s="148"/>
    </row>
    <row r="40" spans="1:25" ht="14.25" thickTop="1">
      <c r="A40" s="209"/>
      <c r="B40" s="219"/>
      <c r="C40" s="213"/>
      <c r="D40" s="213"/>
      <c r="E40" s="8"/>
      <c r="F40" s="15"/>
      <c r="G40" s="15"/>
      <c r="H40" s="15"/>
      <c r="I40" s="10"/>
      <c r="J40" s="4">
        <f>IF(I40="","",DATEDIF(I40,N4,"Y")&amp;"歳")</f>
      </c>
      <c r="K40" s="175"/>
      <c r="M40" s="1"/>
      <c r="O40" s="228"/>
      <c r="P40" s="229"/>
      <c r="Q40" s="227"/>
      <c r="R40" s="227"/>
      <c r="S40" s="145"/>
      <c r="T40" s="146"/>
      <c r="U40" s="146"/>
      <c r="V40" s="146"/>
      <c r="W40" s="147"/>
      <c r="X40" s="144"/>
      <c r="Y40" s="148"/>
    </row>
    <row r="41" spans="1:25" ht="13.5" customHeight="1">
      <c r="A41" s="209">
        <v>12</v>
      </c>
      <c r="B41" s="218" t="str">
        <f>LEFT($K$2,2)</f>
        <v>　</v>
      </c>
      <c r="C41" s="212"/>
      <c r="D41" s="212"/>
      <c r="E41" s="8"/>
      <c r="F41" s="14"/>
      <c r="G41" s="14"/>
      <c r="H41" s="14"/>
      <c r="I41" s="9"/>
      <c r="J41" s="13">
        <f>IF(I41="","",DATEDIF(I41,N4,"Y")&amp;"歳")</f>
      </c>
      <c r="K41" s="174"/>
      <c r="M41" s="1"/>
      <c r="O41" s="228"/>
      <c r="P41" s="229"/>
      <c r="Q41" s="227"/>
      <c r="R41" s="227"/>
      <c r="S41" s="145"/>
      <c r="T41" s="146"/>
      <c r="U41" s="146"/>
      <c r="V41" s="146"/>
      <c r="W41" s="147"/>
      <c r="X41" s="144"/>
      <c r="Y41" s="148"/>
    </row>
    <row r="42" spans="1:25" ht="13.5">
      <c r="A42" s="209"/>
      <c r="B42" s="219"/>
      <c r="C42" s="213"/>
      <c r="D42" s="213"/>
      <c r="E42" s="8"/>
      <c r="F42" s="15"/>
      <c r="G42" s="15"/>
      <c r="H42" s="15"/>
      <c r="I42" s="10"/>
      <c r="J42" s="4">
        <f>IF(I42="","",DATEDIF(I42,N4,"Y")&amp;"歳")</f>
      </c>
      <c r="K42" s="175"/>
      <c r="M42" s="1"/>
      <c r="O42" s="228"/>
      <c r="P42" s="229"/>
      <c r="Q42" s="227"/>
      <c r="R42" s="227"/>
      <c r="S42" s="145"/>
      <c r="T42" s="146"/>
      <c r="U42" s="146"/>
      <c r="V42" s="146"/>
      <c r="W42" s="147"/>
      <c r="X42" s="144"/>
      <c r="Y42" s="148"/>
    </row>
    <row r="43" spans="1:25" ht="13.5" customHeight="1">
      <c r="A43" s="209">
        <v>13</v>
      </c>
      <c r="B43" s="218" t="str">
        <f>LEFT($K$2,2)</f>
        <v>　</v>
      </c>
      <c r="C43" s="212"/>
      <c r="D43" s="212"/>
      <c r="E43" s="8"/>
      <c r="F43" s="14"/>
      <c r="G43" s="14"/>
      <c r="H43" s="14"/>
      <c r="I43" s="9"/>
      <c r="J43" s="13">
        <f>IF(I43="","",DATEDIF(I43,N4,"Y")&amp;"歳")</f>
      </c>
      <c r="K43" s="174"/>
      <c r="M43" s="1"/>
      <c r="O43" s="228"/>
      <c r="P43" s="229"/>
      <c r="Q43" s="227"/>
      <c r="R43" s="227"/>
      <c r="S43" s="145"/>
      <c r="T43" s="146"/>
      <c r="U43" s="146"/>
      <c r="V43" s="146"/>
      <c r="W43" s="147"/>
      <c r="X43" s="144"/>
      <c r="Y43" s="148"/>
    </row>
    <row r="44" spans="1:25" ht="13.5">
      <c r="A44" s="209"/>
      <c r="B44" s="219"/>
      <c r="C44" s="213"/>
      <c r="D44" s="213"/>
      <c r="E44" s="8"/>
      <c r="F44" s="15"/>
      <c r="G44" s="15"/>
      <c r="H44" s="15"/>
      <c r="I44" s="10"/>
      <c r="J44" s="4">
        <f>IF(I44="","",DATEDIF(I44,N4,"Y")&amp;"歳")</f>
      </c>
      <c r="K44" s="175"/>
      <c r="M44" s="1"/>
      <c r="O44" s="228"/>
      <c r="P44" s="229"/>
      <c r="Q44" s="227"/>
      <c r="R44" s="227"/>
      <c r="S44" s="145"/>
      <c r="T44" s="146"/>
      <c r="U44" s="146"/>
      <c r="V44" s="146"/>
      <c r="W44" s="147"/>
      <c r="X44" s="144"/>
      <c r="Y44" s="148"/>
    </row>
    <row r="45" spans="1:25" ht="13.5" customHeight="1">
      <c r="A45" s="209">
        <v>14</v>
      </c>
      <c r="B45" s="218" t="str">
        <f>LEFT($K$2,2)</f>
        <v>　</v>
      </c>
      <c r="C45" s="212"/>
      <c r="D45" s="212"/>
      <c r="E45" s="8"/>
      <c r="F45" s="14"/>
      <c r="G45" s="14"/>
      <c r="H45" s="14"/>
      <c r="I45" s="9"/>
      <c r="J45" s="13">
        <f>IF(I45="","",DATEDIF(I45,N4,"Y")&amp;"歳")</f>
      </c>
      <c r="K45" s="174"/>
      <c r="M45" s="1"/>
      <c r="O45" s="228"/>
      <c r="P45" s="229"/>
      <c r="Q45" s="227"/>
      <c r="R45" s="227"/>
      <c r="S45" s="145"/>
      <c r="T45" s="146"/>
      <c r="U45" s="146"/>
      <c r="V45" s="146"/>
      <c r="W45" s="147"/>
      <c r="X45" s="144"/>
      <c r="Y45" s="148"/>
    </row>
    <row r="46" spans="1:25" ht="13.5">
      <c r="A46" s="209"/>
      <c r="B46" s="219"/>
      <c r="C46" s="213"/>
      <c r="D46" s="213"/>
      <c r="E46" s="8"/>
      <c r="F46" s="15"/>
      <c r="G46" s="15"/>
      <c r="H46" s="15"/>
      <c r="I46" s="10"/>
      <c r="J46" s="4">
        <f>IF(I46="","",DATEDIF(I46,N4,"Y")&amp;"歳")</f>
      </c>
      <c r="K46" s="175"/>
      <c r="M46" s="1"/>
      <c r="O46" s="228"/>
      <c r="P46" s="229"/>
      <c r="Q46" s="227"/>
      <c r="R46" s="227"/>
      <c r="S46" s="145"/>
      <c r="T46" s="146"/>
      <c r="U46" s="146"/>
      <c r="V46" s="146"/>
      <c r="W46" s="147"/>
      <c r="X46" s="144"/>
      <c r="Y46" s="148"/>
    </row>
    <row r="47" spans="1:25" ht="13.5" customHeight="1">
      <c r="A47" s="209">
        <v>15</v>
      </c>
      <c r="B47" s="218" t="str">
        <f>LEFT($K$2,2)</f>
        <v>　</v>
      </c>
      <c r="C47" s="212"/>
      <c r="D47" s="212"/>
      <c r="E47" s="8"/>
      <c r="F47" s="14"/>
      <c r="G47" s="14"/>
      <c r="H47" s="14"/>
      <c r="I47" s="9"/>
      <c r="J47" s="13">
        <f>IF(I47="","",DATEDIF(I47,N4,"Y")&amp;"歳")</f>
      </c>
      <c r="K47" s="174"/>
      <c r="M47" s="1"/>
      <c r="O47" s="228"/>
      <c r="P47" s="229"/>
      <c r="Q47" s="227"/>
      <c r="R47" s="227"/>
      <c r="S47" s="145"/>
      <c r="T47" s="146"/>
      <c r="U47" s="146"/>
      <c r="V47" s="146"/>
      <c r="W47" s="147"/>
      <c r="X47" s="144"/>
      <c r="Y47" s="148"/>
    </row>
    <row r="48" spans="1:25" ht="13.5">
      <c r="A48" s="209"/>
      <c r="B48" s="219"/>
      <c r="C48" s="213"/>
      <c r="D48" s="213"/>
      <c r="E48" s="8"/>
      <c r="F48" s="15"/>
      <c r="G48" s="15"/>
      <c r="H48" s="15"/>
      <c r="I48" s="10"/>
      <c r="J48" s="4">
        <f>IF(I48="","",DATEDIF(I48,N4,"Y")&amp;"歳")</f>
      </c>
      <c r="K48" s="175"/>
      <c r="M48" s="1"/>
      <c r="O48" s="228"/>
      <c r="P48" s="229"/>
      <c r="Q48" s="227"/>
      <c r="R48" s="227"/>
      <c r="S48" s="145"/>
      <c r="T48" s="146"/>
      <c r="U48" s="146"/>
      <c r="V48" s="146"/>
      <c r="W48" s="147"/>
      <c r="X48" s="144"/>
      <c r="Y48" s="148"/>
    </row>
    <row r="49" spans="1:25" ht="13.5" customHeight="1">
      <c r="A49" s="209">
        <v>16</v>
      </c>
      <c r="B49" s="218" t="str">
        <f>LEFT($K$2,2)</f>
        <v>　</v>
      </c>
      <c r="C49" s="212"/>
      <c r="D49" s="212"/>
      <c r="E49" s="8"/>
      <c r="F49" s="14"/>
      <c r="G49" s="14"/>
      <c r="H49" s="14"/>
      <c r="I49" s="9"/>
      <c r="J49" s="13">
        <f>IF(I49="","",DATEDIF(I49,N4,"Y")&amp;"歳")</f>
      </c>
      <c r="K49" s="174"/>
      <c r="M49" s="1"/>
      <c r="O49" s="228"/>
      <c r="P49" s="229"/>
      <c r="Q49" s="227"/>
      <c r="R49" s="227"/>
      <c r="S49" s="145"/>
      <c r="T49" s="146"/>
      <c r="U49" s="146"/>
      <c r="V49" s="146"/>
      <c r="W49" s="147"/>
      <c r="X49" s="144"/>
      <c r="Y49" s="148"/>
    </row>
    <row r="50" spans="1:25" ht="13.5">
      <c r="A50" s="209"/>
      <c r="B50" s="219"/>
      <c r="C50" s="213"/>
      <c r="D50" s="213"/>
      <c r="E50" s="8"/>
      <c r="F50" s="15"/>
      <c r="G50" s="15"/>
      <c r="H50" s="15"/>
      <c r="I50" s="10"/>
      <c r="J50" s="4">
        <f>IF(I50="","",DATEDIF(I50,N4,"Y")&amp;"歳")</f>
      </c>
      <c r="K50" s="175"/>
      <c r="M50" s="1"/>
      <c r="O50" s="228"/>
      <c r="P50" s="229"/>
      <c r="Q50" s="227"/>
      <c r="R50" s="227"/>
      <c r="S50" s="145"/>
      <c r="T50" s="146"/>
      <c r="U50" s="146"/>
      <c r="V50" s="146"/>
      <c r="W50" s="147"/>
      <c r="X50" s="144"/>
      <c r="Y50" s="148"/>
    </row>
    <row r="51" spans="1:25" ht="13.5" customHeight="1">
      <c r="A51" s="209">
        <v>17</v>
      </c>
      <c r="B51" s="218" t="str">
        <f>LEFT($K$2,2)</f>
        <v>　</v>
      </c>
      <c r="C51" s="212"/>
      <c r="D51" s="212"/>
      <c r="E51" s="8"/>
      <c r="F51" s="14"/>
      <c r="G51" s="14"/>
      <c r="H51" s="14"/>
      <c r="I51" s="9"/>
      <c r="J51" s="13">
        <f>IF(I51="","",DATEDIF(I51,N4,"Y")&amp;"歳")</f>
      </c>
      <c r="K51" s="174"/>
      <c r="M51" s="1"/>
      <c r="O51" s="228"/>
      <c r="P51" s="229"/>
      <c r="Q51" s="227"/>
      <c r="R51" s="227"/>
      <c r="S51" s="145"/>
      <c r="T51" s="146"/>
      <c r="U51" s="146"/>
      <c r="V51" s="146"/>
      <c r="W51" s="147"/>
      <c r="X51" s="144"/>
      <c r="Y51" s="148"/>
    </row>
    <row r="52" spans="1:25" ht="13.5">
      <c r="A52" s="209"/>
      <c r="B52" s="219"/>
      <c r="C52" s="213"/>
      <c r="D52" s="213"/>
      <c r="E52" s="8"/>
      <c r="F52" s="15"/>
      <c r="G52" s="15"/>
      <c r="H52" s="15"/>
      <c r="I52" s="10"/>
      <c r="J52" s="4">
        <f>IF(I52="","",DATEDIF(I52,N4,"Y")&amp;"歳")</f>
      </c>
      <c r="K52" s="175"/>
      <c r="M52" s="1"/>
      <c r="O52" s="228"/>
      <c r="P52" s="229"/>
      <c r="Q52" s="227"/>
      <c r="R52" s="227"/>
      <c r="S52" s="145"/>
      <c r="T52" s="146"/>
      <c r="U52" s="146"/>
      <c r="V52" s="146"/>
      <c r="W52" s="147"/>
      <c r="X52" s="144"/>
      <c r="Y52" s="148"/>
    </row>
    <row r="53" spans="1:25" ht="13.5" customHeight="1">
      <c r="A53" s="209">
        <v>18</v>
      </c>
      <c r="B53" s="218" t="str">
        <f>LEFT($K$2,2)</f>
        <v>　</v>
      </c>
      <c r="C53" s="212"/>
      <c r="D53" s="212"/>
      <c r="E53" s="8"/>
      <c r="F53" s="14"/>
      <c r="G53" s="14"/>
      <c r="H53" s="14"/>
      <c r="I53" s="9"/>
      <c r="J53" s="13">
        <f>IF(I53="","",DATEDIF(I53,N4,"Y")&amp;"歳")</f>
      </c>
      <c r="K53" s="174"/>
      <c r="M53" s="1"/>
      <c r="O53" s="228"/>
      <c r="P53" s="229"/>
      <c r="Q53" s="227"/>
      <c r="R53" s="227"/>
      <c r="S53" s="145"/>
      <c r="T53" s="146"/>
      <c r="U53" s="146"/>
      <c r="V53" s="146"/>
      <c r="W53" s="147"/>
      <c r="X53" s="144"/>
      <c r="Y53" s="148"/>
    </row>
    <row r="54" spans="1:25" ht="13.5">
      <c r="A54" s="209"/>
      <c r="B54" s="219"/>
      <c r="C54" s="213"/>
      <c r="D54" s="213"/>
      <c r="E54" s="8"/>
      <c r="F54" s="15"/>
      <c r="G54" s="15"/>
      <c r="H54" s="15"/>
      <c r="I54" s="10"/>
      <c r="J54" s="4">
        <f>IF(I54="","",DATEDIF(I54,N4,"Y")&amp;"歳")</f>
      </c>
      <c r="K54" s="175"/>
      <c r="M54" s="1"/>
      <c r="O54" s="228"/>
      <c r="P54" s="229"/>
      <c r="Q54" s="227"/>
      <c r="R54" s="227"/>
      <c r="S54" s="145"/>
      <c r="T54" s="146"/>
      <c r="U54" s="146"/>
      <c r="V54" s="146"/>
      <c r="W54" s="147"/>
      <c r="X54" s="144"/>
      <c r="Y54" s="148"/>
    </row>
    <row r="55" spans="1:25" ht="13.5" customHeight="1">
      <c r="A55" s="209">
        <v>19</v>
      </c>
      <c r="B55" s="218" t="str">
        <f>LEFT($K$2,2)</f>
        <v>　</v>
      </c>
      <c r="C55" s="212"/>
      <c r="D55" s="212"/>
      <c r="E55" s="8"/>
      <c r="F55" s="14"/>
      <c r="G55" s="14"/>
      <c r="H55" s="14"/>
      <c r="I55" s="9"/>
      <c r="J55" s="13">
        <f>IF(I55="","",DATEDIF(I55,N4,"Y")&amp;"歳")</f>
      </c>
      <c r="K55" s="174"/>
      <c r="M55" s="1"/>
      <c r="O55" s="228"/>
      <c r="P55" s="229"/>
      <c r="Q55" s="227"/>
      <c r="R55" s="227"/>
      <c r="S55" s="145"/>
      <c r="T55" s="146"/>
      <c r="U55" s="146"/>
      <c r="V55" s="146"/>
      <c r="W55" s="147"/>
      <c r="X55" s="144"/>
      <c r="Y55" s="148"/>
    </row>
    <row r="56" spans="1:25" ht="13.5">
      <c r="A56" s="209"/>
      <c r="B56" s="219"/>
      <c r="C56" s="213"/>
      <c r="D56" s="213"/>
      <c r="E56" s="8"/>
      <c r="F56" s="15"/>
      <c r="G56" s="15"/>
      <c r="H56" s="15"/>
      <c r="I56" s="10"/>
      <c r="J56" s="4">
        <f>IF(I56="","",DATEDIF(I56,N4,"Y")&amp;"歳")</f>
      </c>
      <c r="K56" s="175"/>
      <c r="M56" s="1"/>
      <c r="O56" s="228"/>
      <c r="P56" s="229"/>
      <c r="Q56" s="227"/>
      <c r="R56" s="227"/>
      <c r="S56" s="145"/>
      <c r="T56" s="146"/>
      <c r="U56" s="146"/>
      <c r="V56" s="146"/>
      <c r="W56" s="147"/>
      <c r="X56" s="144"/>
      <c r="Y56" s="148"/>
    </row>
    <row r="57" spans="1:25" ht="13.5" customHeight="1">
      <c r="A57" s="209">
        <v>20</v>
      </c>
      <c r="B57" s="218" t="str">
        <f>LEFT($K$2,2)</f>
        <v>　</v>
      </c>
      <c r="C57" s="212"/>
      <c r="D57" s="212"/>
      <c r="E57" s="8"/>
      <c r="F57" s="14"/>
      <c r="G57" s="14"/>
      <c r="H57" s="14"/>
      <c r="I57" s="9"/>
      <c r="J57" s="13">
        <f>IF(I57="","",DATEDIF(I57,N4,"Y")&amp;"歳")</f>
      </c>
      <c r="K57" s="174"/>
      <c r="M57" s="1"/>
      <c r="O57" s="228"/>
      <c r="P57" s="229"/>
      <c r="Q57" s="227"/>
      <c r="R57" s="227"/>
      <c r="S57" s="145"/>
      <c r="T57" s="146"/>
      <c r="U57" s="146"/>
      <c r="V57" s="146"/>
      <c r="W57" s="147"/>
      <c r="X57" s="144"/>
      <c r="Y57" s="148"/>
    </row>
    <row r="58" spans="1:25" ht="13.5">
      <c r="A58" s="209"/>
      <c r="B58" s="219"/>
      <c r="C58" s="213"/>
      <c r="D58" s="213"/>
      <c r="E58" s="8"/>
      <c r="F58" s="15"/>
      <c r="G58" s="15"/>
      <c r="H58" s="15"/>
      <c r="I58" s="10"/>
      <c r="J58" s="4">
        <f>IF(I58="","",DATEDIF(I58,N4,"Y")&amp;"歳")</f>
      </c>
      <c r="K58" s="175"/>
      <c r="M58" s="1"/>
      <c r="O58" s="228"/>
      <c r="P58" s="229"/>
      <c r="Q58" s="227"/>
      <c r="R58" s="227"/>
      <c r="S58" s="145"/>
      <c r="T58" s="146"/>
      <c r="U58" s="146"/>
      <c r="V58" s="146"/>
      <c r="W58" s="147"/>
      <c r="X58" s="144"/>
      <c r="Y58" s="148"/>
    </row>
  </sheetData>
  <sheetProtection password="D30D" sheet="1" objects="1" scenarios="1" formatCells="0"/>
  <mergeCells count="182">
    <mergeCell ref="I2:J2"/>
    <mergeCell ref="R57:R58"/>
    <mergeCell ref="N2:S2"/>
    <mergeCell ref="M19:N20"/>
    <mergeCell ref="M15:N17"/>
    <mergeCell ref="O55:O56"/>
    <mergeCell ref="P55:P56"/>
    <mergeCell ref="Q55:Q56"/>
    <mergeCell ref="R55:R56"/>
    <mergeCell ref="O53:O54"/>
    <mergeCell ref="P53:P54"/>
    <mergeCell ref="Q53:Q54"/>
    <mergeCell ref="R53:R54"/>
    <mergeCell ref="O51:O52"/>
    <mergeCell ref="P51:P52"/>
    <mergeCell ref="Q51:Q52"/>
    <mergeCell ref="R51:R52"/>
    <mergeCell ref="P49:P50"/>
    <mergeCell ref="Q49:Q50"/>
    <mergeCell ref="R49:R50"/>
    <mergeCell ref="O47:O48"/>
    <mergeCell ref="P47:P48"/>
    <mergeCell ref="Q47:Q48"/>
    <mergeCell ref="R47:R48"/>
    <mergeCell ref="P45:P46"/>
    <mergeCell ref="Q45:Q46"/>
    <mergeCell ref="R45:R46"/>
    <mergeCell ref="O43:O44"/>
    <mergeCell ref="P43:P44"/>
    <mergeCell ref="Q43:Q44"/>
    <mergeCell ref="R43:R44"/>
    <mergeCell ref="Q41:Q42"/>
    <mergeCell ref="R41:R42"/>
    <mergeCell ref="O39:O40"/>
    <mergeCell ref="P39:P40"/>
    <mergeCell ref="Q39:Q40"/>
    <mergeCell ref="R39:R40"/>
    <mergeCell ref="R35:R36"/>
    <mergeCell ref="O37:O38"/>
    <mergeCell ref="P37:P38"/>
    <mergeCell ref="Q37:Q38"/>
    <mergeCell ref="R37:R38"/>
    <mergeCell ref="O35:O36"/>
    <mergeCell ref="O29:O30"/>
    <mergeCell ref="P29:P30"/>
    <mergeCell ref="Q29:Q30"/>
    <mergeCell ref="R29:R30"/>
    <mergeCell ref="P23:P24"/>
    <mergeCell ref="Q23:Q24"/>
    <mergeCell ref="R27:R28"/>
    <mergeCell ref="R31:R32"/>
    <mergeCell ref="O33:O34"/>
    <mergeCell ref="P33:P34"/>
    <mergeCell ref="Q33:Q34"/>
    <mergeCell ref="R33:R34"/>
    <mergeCell ref="P31:P32"/>
    <mergeCell ref="Q31:Q32"/>
    <mergeCell ref="C2:F2"/>
    <mergeCell ref="M1:N1"/>
    <mergeCell ref="H9:K9"/>
    <mergeCell ref="H10:K10"/>
    <mergeCell ref="I7:J7"/>
    <mergeCell ref="A1:K1"/>
    <mergeCell ref="H5:J5"/>
    <mergeCell ref="L8:L14"/>
    <mergeCell ref="A4:G4"/>
    <mergeCell ref="F8:G8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A27:A28"/>
    <mergeCell ref="B27:B28"/>
    <mergeCell ref="C27:C28"/>
    <mergeCell ref="D27:D28"/>
    <mergeCell ref="A29:A30"/>
    <mergeCell ref="B29:B30"/>
    <mergeCell ref="C29:C30"/>
    <mergeCell ref="D29:D30"/>
    <mergeCell ref="A33:A34"/>
    <mergeCell ref="B33:B34"/>
    <mergeCell ref="C33:C34"/>
    <mergeCell ref="D33:D34"/>
    <mergeCell ref="A31:A32"/>
    <mergeCell ref="B31:B32"/>
    <mergeCell ref="C31:C32"/>
    <mergeCell ref="D31:D32"/>
    <mergeCell ref="A37:A38"/>
    <mergeCell ref="B37:B38"/>
    <mergeCell ref="C37:C38"/>
    <mergeCell ref="D37:D38"/>
    <mergeCell ref="A35:A36"/>
    <mergeCell ref="B35:B36"/>
    <mergeCell ref="C35:C36"/>
    <mergeCell ref="D35:D36"/>
    <mergeCell ref="A41:A42"/>
    <mergeCell ref="B41:B42"/>
    <mergeCell ref="C41:C42"/>
    <mergeCell ref="D41:D42"/>
    <mergeCell ref="A39:A40"/>
    <mergeCell ref="B39:B40"/>
    <mergeCell ref="C39:C40"/>
    <mergeCell ref="D39:D40"/>
    <mergeCell ref="A45:A46"/>
    <mergeCell ref="B45:B46"/>
    <mergeCell ref="C45:C46"/>
    <mergeCell ref="D45:D46"/>
    <mergeCell ref="A43:A44"/>
    <mergeCell ref="B43:B44"/>
    <mergeCell ref="C43:C44"/>
    <mergeCell ref="D43:D44"/>
    <mergeCell ref="A47:A48"/>
    <mergeCell ref="B47:B48"/>
    <mergeCell ref="C47:C48"/>
    <mergeCell ref="B51:B52"/>
    <mergeCell ref="C51:C52"/>
    <mergeCell ref="A49:A50"/>
    <mergeCell ref="B49:B50"/>
    <mergeCell ref="C49:C50"/>
    <mergeCell ref="P57:P58"/>
    <mergeCell ref="Q57:Q58"/>
    <mergeCell ref="O27:O28"/>
    <mergeCell ref="P27:P28"/>
    <mergeCell ref="Q27:Q28"/>
    <mergeCell ref="O31:O32"/>
    <mergeCell ref="P35:P36"/>
    <mergeCell ref="Q35:Q36"/>
    <mergeCell ref="O41:O42"/>
    <mergeCell ref="P41:P42"/>
    <mergeCell ref="D8:E8"/>
    <mergeCell ref="O57:O58"/>
    <mergeCell ref="D51:D52"/>
    <mergeCell ref="F14:K14"/>
    <mergeCell ref="D47:D48"/>
    <mergeCell ref="D25:D26"/>
    <mergeCell ref="O45:O46"/>
    <mergeCell ref="O49:O50"/>
    <mergeCell ref="D55:D56"/>
    <mergeCell ref="A16:K16"/>
    <mergeCell ref="C57:C58"/>
    <mergeCell ref="D57:D58"/>
    <mergeCell ref="H11:K11"/>
    <mergeCell ref="H12:I12"/>
    <mergeCell ref="C55:C56"/>
    <mergeCell ref="D19:D20"/>
    <mergeCell ref="D21:D22"/>
    <mergeCell ref="C53:C54"/>
    <mergeCell ref="D49:D50"/>
    <mergeCell ref="D23:D24"/>
    <mergeCell ref="A55:A56"/>
    <mergeCell ref="A51:A52"/>
    <mergeCell ref="A57:A58"/>
    <mergeCell ref="B57:B58"/>
    <mergeCell ref="B55:B56"/>
    <mergeCell ref="A53:A54"/>
    <mergeCell ref="B53:B54"/>
    <mergeCell ref="R21:R22"/>
    <mergeCell ref="P19:P20"/>
    <mergeCell ref="M35:N39"/>
    <mergeCell ref="D53:D54"/>
    <mergeCell ref="R23:R24"/>
    <mergeCell ref="O25:O26"/>
    <mergeCell ref="P25:P26"/>
    <mergeCell ref="Q25:Q26"/>
    <mergeCell ref="R25:R26"/>
    <mergeCell ref="O23:O24"/>
    <mergeCell ref="O21:O22"/>
    <mergeCell ref="P21:P22"/>
    <mergeCell ref="C19:C20"/>
    <mergeCell ref="Q21:Q22"/>
    <mergeCell ref="O17:Y17"/>
    <mergeCell ref="A17:K17"/>
    <mergeCell ref="O19:O20"/>
    <mergeCell ref="B19:B20"/>
    <mergeCell ref="Q19:Q20"/>
    <mergeCell ref="R19:R20"/>
  </mergeCells>
  <dataValidations count="5">
    <dataValidation type="list" allowBlank="1" showInputMessage="1" showErrorMessage="1" promptTitle="府県名" prompt="府県名を矢印ボタンを押してリストの中から選択して下さい。" sqref="K2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F8:G8"/>
    <dataValidation type="list" allowBlank="1" showInputMessage="1" showErrorMessage="1" promptTitle="種目" prompt="種目を矢印ボタンを押してリストの中から選択して下さい。" sqref="C19:C58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19:K58"/>
    <dataValidation type="list" allowBlank="1" showInputMessage="1" sqref="H2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4">
      <selection activeCell="K15" sqref="K15"/>
    </sheetView>
  </sheetViews>
  <sheetFormatPr defaultColWidth="9.00390625"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style="0" customWidth="1"/>
    <col min="9" max="9" width="8.875" style="0" customWidth="1"/>
    <col min="10" max="10" width="6.50390625" style="0" customWidth="1"/>
    <col min="11" max="11" width="16.625" style="0" customWidth="1"/>
    <col min="12" max="12" width="4.25390625" style="0" customWidth="1"/>
    <col min="14" max="14" width="16.2539062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2:18" ht="27" customHeight="1">
      <c r="B2" s="12"/>
      <c r="C2" s="232" t="s">
        <v>59</v>
      </c>
      <c r="D2" s="233"/>
      <c r="E2" s="233"/>
      <c r="F2" s="234"/>
      <c r="G2" s="96" t="s">
        <v>54</v>
      </c>
      <c r="I2" s="245" t="s">
        <v>4</v>
      </c>
      <c r="J2" s="245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2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3:11" ht="13.5" customHeight="1">
      <c r="C4" s="19"/>
      <c r="D4" s="19"/>
      <c r="E4" s="19"/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19"/>
      <c r="D5" s="19"/>
      <c r="E5" s="19"/>
      <c r="F5" s="31"/>
      <c r="G5" s="31"/>
      <c r="H5" s="31"/>
      <c r="I5" s="31"/>
      <c r="J5" s="31"/>
      <c r="N5" s="36"/>
    </row>
    <row r="6" spans="2:13" ht="27" customHeight="1">
      <c r="B6" s="74"/>
      <c r="C6" s="73" t="s">
        <v>1</v>
      </c>
      <c r="D6" s="71" t="s">
        <v>3</v>
      </c>
      <c r="E6" s="90" t="s">
        <v>2</v>
      </c>
      <c r="F6" s="73" t="s">
        <v>6</v>
      </c>
      <c r="G6" s="73" t="s">
        <v>62</v>
      </c>
      <c r="H6" s="73" t="s">
        <v>9</v>
      </c>
      <c r="I6" s="73" t="s">
        <v>7</v>
      </c>
      <c r="J6" s="73" t="s">
        <v>8</v>
      </c>
      <c r="K6" s="73" t="s">
        <v>212</v>
      </c>
      <c r="M6" s="1" t="s">
        <v>92</v>
      </c>
    </row>
    <row r="7" spans="1:14" ht="27" customHeight="1">
      <c r="A7" s="107">
        <v>26</v>
      </c>
      <c r="B7" s="204" t="str">
        <f>LEFT($K$2,2)</f>
        <v>　</v>
      </c>
      <c r="C7" s="8"/>
      <c r="D7" s="70"/>
      <c r="E7" s="8"/>
      <c r="F7" s="76"/>
      <c r="G7" s="76"/>
      <c r="H7" s="76"/>
      <c r="I7" s="77"/>
      <c r="J7" s="74">
        <f>IF(I7="","",DATEDIF(I7,N2,"Y")&amp;"歳")</f>
      </c>
      <c r="K7" s="177"/>
      <c r="M7" s="1" t="s">
        <v>91</v>
      </c>
      <c r="N7" t="s">
        <v>141</v>
      </c>
    </row>
    <row r="8" spans="1:14" ht="27" customHeight="1">
      <c r="A8" s="107">
        <v>27</v>
      </c>
      <c r="B8" s="204" t="str">
        <f aca="true" t="shared" si="0" ref="B8:B31">LEFT($K$2,2)</f>
        <v>　</v>
      </c>
      <c r="C8" s="8"/>
      <c r="D8" s="70"/>
      <c r="E8" s="8"/>
      <c r="F8" s="76"/>
      <c r="G8" s="76"/>
      <c r="H8" s="76"/>
      <c r="I8" s="77"/>
      <c r="J8" s="74">
        <f>IF(I8="","",DATEDIF(I8,N2,"Y")&amp;"歳")</f>
      </c>
      <c r="K8" s="177"/>
      <c r="M8" s="1" t="s">
        <v>95</v>
      </c>
      <c r="N8" t="s">
        <v>142</v>
      </c>
    </row>
    <row r="9" spans="1:14" ht="27" customHeight="1">
      <c r="A9" s="107">
        <v>28</v>
      </c>
      <c r="B9" s="204" t="str">
        <f t="shared" si="0"/>
        <v>　</v>
      </c>
      <c r="C9" s="8"/>
      <c r="D9" s="70"/>
      <c r="E9" s="8"/>
      <c r="F9" s="76"/>
      <c r="G9" s="76"/>
      <c r="H9" s="76"/>
      <c r="I9" s="77"/>
      <c r="J9" s="74">
        <f>IF(I9="","",DATEDIF(I9,N2,"Y")&amp;"歳")</f>
      </c>
      <c r="K9" s="177"/>
      <c r="M9" s="1" t="s">
        <v>97</v>
      </c>
      <c r="N9" t="s">
        <v>143</v>
      </c>
    </row>
    <row r="10" spans="1:14" ht="27" customHeight="1">
      <c r="A10" s="107">
        <v>29</v>
      </c>
      <c r="B10" s="204" t="str">
        <f t="shared" si="0"/>
        <v>　</v>
      </c>
      <c r="C10" s="8"/>
      <c r="D10" s="70"/>
      <c r="E10" s="8"/>
      <c r="F10" s="76"/>
      <c r="G10" s="76"/>
      <c r="H10" s="76"/>
      <c r="I10" s="77"/>
      <c r="J10" s="74">
        <f>IF(I10="","",DATEDIF(I10,N2,"Y")&amp;"歳")</f>
      </c>
      <c r="K10" s="177"/>
      <c r="M10" s="1" t="s">
        <v>99</v>
      </c>
      <c r="N10" t="s">
        <v>144</v>
      </c>
    </row>
    <row r="11" spans="1:14" ht="27" customHeight="1">
      <c r="A11" s="107">
        <v>30</v>
      </c>
      <c r="B11" s="204" t="str">
        <f t="shared" si="0"/>
        <v>　</v>
      </c>
      <c r="C11" s="8"/>
      <c r="D11" s="70"/>
      <c r="E11" s="8"/>
      <c r="F11" s="76"/>
      <c r="G11" s="76"/>
      <c r="H11" s="76"/>
      <c r="I11" s="77"/>
      <c r="J11" s="74">
        <f>IF(I11="","",DATEDIF(I11,N2,"Y")&amp;"歳")</f>
      </c>
      <c r="K11" s="177"/>
      <c r="M11" s="1" t="s">
        <v>101</v>
      </c>
      <c r="N11" t="s">
        <v>145</v>
      </c>
    </row>
    <row r="12" spans="1:14" ht="27" customHeight="1">
      <c r="A12" s="107">
        <v>31</v>
      </c>
      <c r="B12" s="204" t="str">
        <f t="shared" si="0"/>
        <v>　</v>
      </c>
      <c r="C12" s="8"/>
      <c r="D12" s="70"/>
      <c r="E12" s="8"/>
      <c r="F12" s="76"/>
      <c r="G12" s="76"/>
      <c r="H12" s="76"/>
      <c r="I12" s="77"/>
      <c r="J12" s="74">
        <f>IF(I12="","",DATEDIF(I12,N2,"Y")&amp;"歳")</f>
      </c>
      <c r="K12" s="177"/>
      <c r="M12" s="1" t="s">
        <v>102</v>
      </c>
      <c r="N12" t="s">
        <v>146</v>
      </c>
    </row>
    <row r="13" spans="1:14" ht="27" customHeight="1">
      <c r="A13" s="107">
        <v>32</v>
      </c>
      <c r="B13" s="204" t="str">
        <f t="shared" si="0"/>
        <v>　</v>
      </c>
      <c r="C13" s="8"/>
      <c r="D13" s="70"/>
      <c r="E13" s="8"/>
      <c r="F13" s="76"/>
      <c r="G13" s="76"/>
      <c r="H13" s="76"/>
      <c r="I13" s="77"/>
      <c r="J13" s="74">
        <f>IF(I13="","",DATEDIF(I13,N2,"Y")&amp;"歳")</f>
      </c>
      <c r="K13" s="177"/>
      <c r="M13" s="1" t="s">
        <v>103</v>
      </c>
      <c r="N13" t="s">
        <v>147</v>
      </c>
    </row>
    <row r="14" spans="1:14" ht="27" customHeight="1">
      <c r="A14" s="107">
        <v>33</v>
      </c>
      <c r="B14" s="204" t="str">
        <f t="shared" si="0"/>
        <v>　</v>
      </c>
      <c r="C14" s="8"/>
      <c r="D14" s="70"/>
      <c r="E14" s="8"/>
      <c r="F14" s="76"/>
      <c r="G14" s="76"/>
      <c r="H14" s="76"/>
      <c r="I14" s="77"/>
      <c r="J14" s="74">
        <f>IF(I14="","",DATEDIF(I14,N2,"Y")&amp;"歳")</f>
      </c>
      <c r="K14" s="177"/>
      <c r="M14" s="1" t="s">
        <v>104</v>
      </c>
      <c r="N14" t="s">
        <v>148</v>
      </c>
    </row>
    <row r="15" spans="1:11" ht="27" customHeight="1">
      <c r="A15" s="107">
        <v>34</v>
      </c>
      <c r="B15" s="204" t="str">
        <f t="shared" si="0"/>
        <v>　</v>
      </c>
      <c r="C15" s="8"/>
      <c r="D15" s="70"/>
      <c r="E15" s="8"/>
      <c r="F15" s="76"/>
      <c r="G15" s="76"/>
      <c r="H15" s="76"/>
      <c r="I15" s="77"/>
      <c r="J15" s="74">
        <f>IF(I15="","",DATEDIF(I15,N2,"Y")&amp;"歳")</f>
      </c>
      <c r="K15" s="177" t="s">
        <v>199</v>
      </c>
    </row>
    <row r="16" spans="1:11" ht="27" customHeight="1">
      <c r="A16" s="107">
        <v>35</v>
      </c>
      <c r="B16" s="204" t="str">
        <f t="shared" si="0"/>
        <v>　</v>
      </c>
      <c r="C16" s="8"/>
      <c r="D16" s="70"/>
      <c r="E16" s="8"/>
      <c r="F16" s="76"/>
      <c r="G16" s="76"/>
      <c r="H16" s="76"/>
      <c r="I16" s="77"/>
      <c r="J16" s="74">
        <f>IF(I16="","",DATEDIF(I16,N2,"Y")&amp;"歳")</f>
      </c>
      <c r="K16" s="177" t="s">
        <v>199</v>
      </c>
    </row>
    <row r="17" spans="1:11" ht="27" customHeight="1">
      <c r="A17" s="107">
        <v>36</v>
      </c>
      <c r="B17" s="204" t="str">
        <f t="shared" si="0"/>
        <v>　</v>
      </c>
      <c r="C17" s="8"/>
      <c r="D17" s="70"/>
      <c r="E17" s="8"/>
      <c r="F17" s="76"/>
      <c r="G17" s="76"/>
      <c r="H17" s="76"/>
      <c r="I17" s="77"/>
      <c r="J17" s="74">
        <f>IF(I17="","",DATEDIF(I17,N2,"Y")&amp;"歳")</f>
      </c>
      <c r="K17" s="177" t="s">
        <v>199</v>
      </c>
    </row>
    <row r="18" spans="1:11" ht="27" customHeight="1">
      <c r="A18" s="107">
        <v>37</v>
      </c>
      <c r="B18" s="204" t="str">
        <f t="shared" si="0"/>
        <v>　</v>
      </c>
      <c r="C18" s="8"/>
      <c r="D18" s="70"/>
      <c r="E18" s="8"/>
      <c r="F18" s="76"/>
      <c r="G18" s="76"/>
      <c r="H18" s="76"/>
      <c r="I18" s="77"/>
      <c r="J18" s="74">
        <f>IF(I18="","",DATEDIF(I18,N2,"Y")&amp;"歳")</f>
      </c>
      <c r="K18" s="177" t="s">
        <v>199</v>
      </c>
    </row>
    <row r="19" spans="1:11" ht="27" customHeight="1">
      <c r="A19" s="107">
        <v>38</v>
      </c>
      <c r="B19" s="204" t="str">
        <f t="shared" si="0"/>
        <v>　</v>
      </c>
      <c r="C19" s="8"/>
      <c r="D19" s="70"/>
      <c r="E19" s="8"/>
      <c r="F19" s="76"/>
      <c r="G19" s="76"/>
      <c r="H19" s="76"/>
      <c r="I19" s="77"/>
      <c r="J19" s="74">
        <f>IF(I19="","",DATEDIF(I19,N2,"Y")&amp;"歳")</f>
      </c>
      <c r="K19" s="177" t="s">
        <v>199</v>
      </c>
    </row>
    <row r="20" spans="1:11" ht="27" customHeight="1">
      <c r="A20" s="107">
        <v>39</v>
      </c>
      <c r="B20" s="204" t="str">
        <f t="shared" si="0"/>
        <v>　</v>
      </c>
      <c r="C20" s="8"/>
      <c r="D20" s="70"/>
      <c r="E20" s="8"/>
      <c r="F20" s="76"/>
      <c r="G20" s="76"/>
      <c r="H20" s="76"/>
      <c r="I20" s="77"/>
      <c r="J20" s="74">
        <f>IF(I20="","",DATEDIF(I20,N2,"Y")&amp;"歳")</f>
      </c>
      <c r="K20" s="177" t="s">
        <v>199</v>
      </c>
    </row>
    <row r="21" spans="1:11" ht="27" customHeight="1">
      <c r="A21" s="107">
        <v>40</v>
      </c>
      <c r="B21" s="204" t="str">
        <f t="shared" si="0"/>
        <v>　</v>
      </c>
      <c r="C21" s="8"/>
      <c r="D21" s="70"/>
      <c r="E21" s="8"/>
      <c r="F21" s="76"/>
      <c r="G21" s="76"/>
      <c r="H21" s="76"/>
      <c r="I21" s="77"/>
      <c r="J21" s="74">
        <f>IF(I21="","",DATEDIF(I21,N2,"Y")&amp;"歳")</f>
      </c>
      <c r="K21" s="177" t="s">
        <v>199</v>
      </c>
    </row>
    <row r="22" spans="1:11" ht="27" customHeight="1">
      <c r="A22" s="107">
        <v>41</v>
      </c>
      <c r="B22" s="204" t="str">
        <f t="shared" si="0"/>
        <v>　</v>
      </c>
      <c r="C22" s="8"/>
      <c r="D22" s="70"/>
      <c r="E22" s="8"/>
      <c r="F22" s="76"/>
      <c r="G22" s="76"/>
      <c r="H22" s="76"/>
      <c r="I22" s="77"/>
      <c r="J22" s="74">
        <f>IF(I22="","",DATEDIF(I22,N2,"Y")&amp;"歳")</f>
      </c>
      <c r="K22" s="177" t="s">
        <v>199</v>
      </c>
    </row>
    <row r="23" spans="1:11" ht="27" customHeight="1">
      <c r="A23" s="107">
        <v>42</v>
      </c>
      <c r="B23" s="204" t="str">
        <f t="shared" si="0"/>
        <v>　</v>
      </c>
      <c r="C23" s="8"/>
      <c r="D23" s="70"/>
      <c r="E23" s="8"/>
      <c r="F23" s="76"/>
      <c r="G23" s="76"/>
      <c r="H23" s="76"/>
      <c r="I23" s="77"/>
      <c r="J23" s="74">
        <f>IF(I23="","",DATEDIF(I23,N2,"Y")&amp;"歳")</f>
      </c>
      <c r="K23" s="177" t="s">
        <v>199</v>
      </c>
    </row>
    <row r="24" spans="1:11" ht="27" customHeight="1">
      <c r="A24" s="107">
        <v>43</v>
      </c>
      <c r="B24" s="204" t="str">
        <f t="shared" si="0"/>
        <v>　</v>
      </c>
      <c r="C24" s="8"/>
      <c r="D24" s="70"/>
      <c r="E24" s="8"/>
      <c r="F24" s="76"/>
      <c r="G24" s="76"/>
      <c r="H24" s="76"/>
      <c r="I24" s="77"/>
      <c r="J24" s="74">
        <f>IF(I24="","",DATEDIF(I24,N2,"Y")&amp;"歳")</f>
      </c>
      <c r="K24" s="177" t="s">
        <v>199</v>
      </c>
    </row>
    <row r="25" spans="1:11" ht="27" customHeight="1">
      <c r="A25" s="107">
        <v>44</v>
      </c>
      <c r="B25" s="204" t="str">
        <f t="shared" si="0"/>
        <v>　</v>
      </c>
      <c r="C25" s="8"/>
      <c r="D25" s="70"/>
      <c r="E25" s="8"/>
      <c r="F25" s="76"/>
      <c r="G25" s="76"/>
      <c r="H25" s="76"/>
      <c r="I25" s="77"/>
      <c r="J25" s="74">
        <f>IF(I25="","",DATEDIF(I25,N2,"Y")&amp;"歳")</f>
      </c>
      <c r="K25" s="177" t="s">
        <v>199</v>
      </c>
    </row>
    <row r="26" spans="1:11" ht="27" customHeight="1">
      <c r="A26" s="107">
        <v>45</v>
      </c>
      <c r="B26" s="204" t="str">
        <f t="shared" si="0"/>
        <v>　</v>
      </c>
      <c r="C26" s="8"/>
      <c r="D26" s="70"/>
      <c r="E26" s="8"/>
      <c r="F26" s="76"/>
      <c r="G26" s="76"/>
      <c r="H26" s="76"/>
      <c r="I26" s="77"/>
      <c r="J26" s="74">
        <f>IF(I26="","",DATEDIF(I26,N2,"Y")&amp;"歳")</f>
      </c>
      <c r="K26" s="177" t="s">
        <v>199</v>
      </c>
    </row>
    <row r="27" spans="1:11" ht="27" customHeight="1">
      <c r="A27" s="107">
        <v>46</v>
      </c>
      <c r="B27" s="204" t="str">
        <f t="shared" si="0"/>
        <v>　</v>
      </c>
      <c r="C27" s="8"/>
      <c r="D27" s="70"/>
      <c r="E27" s="8"/>
      <c r="F27" s="76"/>
      <c r="G27" s="76"/>
      <c r="H27" s="76"/>
      <c r="I27" s="77"/>
      <c r="J27" s="74">
        <f>IF(I27="","",DATEDIF(I27,N2,"Y")&amp;"歳")</f>
      </c>
      <c r="K27" s="177" t="s">
        <v>199</v>
      </c>
    </row>
    <row r="28" spans="1:11" ht="27" customHeight="1">
      <c r="A28" s="107">
        <v>47</v>
      </c>
      <c r="B28" s="204" t="str">
        <f t="shared" si="0"/>
        <v>　</v>
      </c>
      <c r="C28" s="8"/>
      <c r="D28" s="70"/>
      <c r="E28" s="8"/>
      <c r="F28" s="76"/>
      <c r="G28" s="76"/>
      <c r="H28" s="76"/>
      <c r="I28" s="77"/>
      <c r="J28" s="74">
        <f>IF(I28="","",DATEDIF(I28,N2,"Y")&amp;"歳")</f>
      </c>
      <c r="K28" s="177" t="s">
        <v>199</v>
      </c>
    </row>
    <row r="29" spans="1:11" ht="27" customHeight="1">
      <c r="A29" s="107">
        <v>48</v>
      </c>
      <c r="B29" s="204" t="str">
        <f t="shared" si="0"/>
        <v>　</v>
      </c>
      <c r="C29" s="8"/>
      <c r="D29" s="70"/>
      <c r="E29" s="8"/>
      <c r="F29" s="76"/>
      <c r="G29" s="76"/>
      <c r="H29" s="76"/>
      <c r="I29" s="77"/>
      <c r="J29" s="74">
        <f>IF(I29="","",DATEDIF(I29,N2,"Y")&amp;"歳")</f>
      </c>
      <c r="K29" s="177" t="s">
        <v>199</v>
      </c>
    </row>
    <row r="30" spans="1:11" ht="27" customHeight="1">
      <c r="A30" s="107">
        <v>49</v>
      </c>
      <c r="B30" s="204" t="str">
        <f t="shared" si="0"/>
        <v>　</v>
      </c>
      <c r="C30" s="8"/>
      <c r="D30" s="70"/>
      <c r="E30" s="8"/>
      <c r="F30" s="76"/>
      <c r="G30" s="76"/>
      <c r="H30" s="76"/>
      <c r="I30" s="77"/>
      <c r="J30" s="74">
        <f>IF(I30="","",DATEDIF(I30,N2,"Y")&amp;"歳")</f>
      </c>
      <c r="K30" s="177" t="s">
        <v>199</v>
      </c>
    </row>
    <row r="31" spans="1:11" ht="27" customHeight="1">
      <c r="A31" s="107">
        <v>50</v>
      </c>
      <c r="B31" s="204" t="str">
        <f t="shared" si="0"/>
        <v>　</v>
      </c>
      <c r="C31" s="8"/>
      <c r="D31" s="70"/>
      <c r="E31" s="8"/>
      <c r="F31" s="76"/>
      <c r="G31" s="76"/>
      <c r="H31" s="76"/>
      <c r="I31" s="77"/>
      <c r="J31" s="74">
        <f>IF(I31="","",DATEDIF(I31,N2,"Y")&amp;"歳")</f>
      </c>
      <c r="K31" s="177" t="s">
        <v>199</v>
      </c>
    </row>
  </sheetData>
  <sheetProtection password="D30D" sheet="1" objects="1" scenarios="1" formatCells="0"/>
  <mergeCells count="4">
    <mergeCell ref="A1:K1"/>
    <mergeCell ref="H4:J4"/>
    <mergeCell ref="C2:F2"/>
    <mergeCell ref="I2:J2"/>
  </mergeCells>
  <dataValidations count="2"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,MS,30MS,35MS,40MS,45MS,50MS,55MS,60MS,65MS,70MS"</formula1>
    </dataValidation>
    <dataValidation allowBlank="1" promptTitle="他の出場種目" prompt="リストの中から選択して下さい" sqref="K7:K31"/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">
      <selection activeCell="C7" sqref="C7"/>
    </sheetView>
  </sheetViews>
  <sheetFormatPr defaultColWidth="9.00390625"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style="0" customWidth="1"/>
    <col min="9" max="9" width="8.875" style="0" customWidth="1"/>
    <col min="10" max="10" width="6.50390625" style="0" customWidth="1"/>
    <col min="11" max="11" width="16.625" style="0" customWidth="1"/>
    <col min="12" max="12" width="4.25390625" style="0" customWidth="1"/>
    <col min="14" max="14" width="15.37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2:18" ht="27" customHeight="1">
      <c r="B2" s="12"/>
      <c r="C2" s="232" t="s">
        <v>64</v>
      </c>
      <c r="D2" s="233"/>
      <c r="E2" s="233"/>
      <c r="F2" s="234"/>
      <c r="G2" s="96" t="s">
        <v>55</v>
      </c>
      <c r="I2" s="20"/>
      <c r="J2" s="20" t="s">
        <v>4</v>
      </c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2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3:11" ht="13.5" customHeight="1">
      <c r="C4" s="19"/>
      <c r="D4" s="19"/>
      <c r="E4" s="19"/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19"/>
      <c r="D5" s="19"/>
      <c r="E5" s="19"/>
      <c r="F5" s="31"/>
      <c r="G5" s="31"/>
      <c r="H5" s="31"/>
      <c r="I5" s="31"/>
      <c r="J5" s="31"/>
      <c r="N5" s="36"/>
    </row>
    <row r="6" spans="2:13" ht="27" customHeight="1">
      <c r="B6" s="74"/>
      <c r="C6" s="73" t="s">
        <v>1</v>
      </c>
      <c r="D6" s="71" t="s">
        <v>3</v>
      </c>
      <c r="E6" s="90" t="s">
        <v>2</v>
      </c>
      <c r="F6" s="73" t="s">
        <v>6</v>
      </c>
      <c r="G6" s="73" t="s">
        <v>63</v>
      </c>
      <c r="H6" s="73" t="s">
        <v>9</v>
      </c>
      <c r="I6" s="73" t="s">
        <v>7</v>
      </c>
      <c r="J6" s="73" t="s">
        <v>8</v>
      </c>
      <c r="K6" s="73" t="s">
        <v>212</v>
      </c>
      <c r="M6" s="1" t="s">
        <v>92</v>
      </c>
    </row>
    <row r="7" spans="1:14" ht="27" customHeight="1">
      <c r="A7" s="107">
        <v>1</v>
      </c>
      <c r="B7" s="204" t="str">
        <f>LEFT($K$2,2)</f>
        <v>　</v>
      </c>
      <c r="C7" s="8"/>
      <c r="D7" s="70"/>
      <c r="E7" s="8"/>
      <c r="F7" s="76"/>
      <c r="G7" s="76"/>
      <c r="H7" s="76"/>
      <c r="I7" s="77"/>
      <c r="J7" s="74">
        <f>IF(I7="","",DATEDIF(I7,N2,"Y")&amp;"歳")</f>
      </c>
      <c r="K7" s="174" t="s">
        <v>199</v>
      </c>
      <c r="M7" s="1" t="s">
        <v>93</v>
      </c>
      <c r="N7" t="s">
        <v>150</v>
      </c>
    </row>
    <row r="8" spans="1:14" ht="27" customHeight="1">
      <c r="A8" s="107">
        <v>2</v>
      </c>
      <c r="B8" s="204" t="str">
        <f aca="true" t="shared" si="0" ref="B8:B31">LEFT($K$2,2)</f>
        <v>　</v>
      </c>
      <c r="C8" s="8"/>
      <c r="D8" s="70"/>
      <c r="E8" s="8"/>
      <c r="F8" s="76"/>
      <c r="G8" s="76"/>
      <c r="H8" s="76"/>
      <c r="I8" s="77"/>
      <c r="J8" s="74">
        <f>IF(I8="","",DATEDIF(I8,N2,"Y")&amp;"歳")</f>
      </c>
      <c r="K8" s="174" t="s">
        <v>199</v>
      </c>
      <c r="M8" s="1" t="s">
        <v>149</v>
      </c>
      <c r="N8" t="s">
        <v>151</v>
      </c>
    </row>
    <row r="9" spans="1:14" ht="27" customHeight="1">
      <c r="A9" s="107">
        <v>3</v>
      </c>
      <c r="B9" s="204" t="str">
        <f t="shared" si="0"/>
        <v>　</v>
      </c>
      <c r="C9" s="8"/>
      <c r="D9" s="70"/>
      <c r="E9" s="8"/>
      <c r="F9" s="76"/>
      <c r="G9" s="76"/>
      <c r="H9" s="76"/>
      <c r="I9" s="77"/>
      <c r="J9" s="74">
        <f>IF(I9="","",DATEDIF(I9,N2,"Y")&amp;"歳")</f>
      </c>
      <c r="K9" s="174"/>
      <c r="M9" s="1" t="s">
        <v>188</v>
      </c>
      <c r="N9" t="s">
        <v>189</v>
      </c>
    </row>
    <row r="10" spans="1:14" ht="27" customHeight="1">
      <c r="A10" s="107">
        <v>4</v>
      </c>
      <c r="B10" s="204" t="str">
        <f t="shared" si="0"/>
        <v>　</v>
      </c>
      <c r="C10" s="8"/>
      <c r="D10" s="70"/>
      <c r="E10" s="8"/>
      <c r="F10" s="76"/>
      <c r="G10" s="76"/>
      <c r="H10" s="76"/>
      <c r="I10" s="77"/>
      <c r="J10" s="74">
        <f>IF(I10="","",DATEDIF(I10,N2,"Y")&amp;"歳")</f>
      </c>
      <c r="K10" s="174"/>
      <c r="M10" s="1" t="s">
        <v>196</v>
      </c>
      <c r="N10" t="s">
        <v>197</v>
      </c>
    </row>
    <row r="11" spans="1:13" ht="27" customHeight="1">
      <c r="A11" s="107">
        <v>5</v>
      </c>
      <c r="B11" s="204" t="str">
        <f t="shared" si="0"/>
        <v>　</v>
      </c>
      <c r="C11" s="8"/>
      <c r="D11" s="70"/>
      <c r="E11" s="8"/>
      <c r="F11" s="76"/>
      <c r="G11" s="76"/>
      <c r="H11" s="76"/>
      <c r="I11" s="77"/>
      <c r="J11" s="74">
        <f>IF(I11="","",DATEDIF(I11,N2,"Y")&amp;"歳")</f>
      </c>
      <c r="K11" s="174"/>
      <c r="M11" s="1"/>
    </row>
    <row r="12" spans="1:13" ht="27" customHeight="1">
      <c r="A12" s="107">
        <v>6</v>
      </c>
      <c r="B12" s="204" t="str">
        <f t="shared" si="0"/>
        <v>　</v>
      </c>
      <c r="C12" s="8"/>
      <c r="D12" s="70"/>
      <c r="E12" s="8"/>
      <c r="F12" s="76"/>
      <c r="G12" s="76"/>
      <c r="H12" s="76"/>
      <c r="I12" s="77"/>
      <c r="J12" s="74">
        <f>IF(I12="","",DATEDIF(I12,N2,"Y")&amp;"歳")</f>
      </c>
      <c r="K12" s="174" t="s">
        <v>199</v>
      </c>
      <c r="M12" s="1"/>
    </row>
    <row r="13" spans="1:13" ht="27" customHeight="1">
      <c r="A13" s="107">
        <v>7</v>
      </c>
      <c r="B13" s="204" t="str">
        <f t="shared" si="0"/>
        <v>　</v>
      </c>
      <c r="C13" s="8"/>
      <c r="D13" s="70"/>
      <c r="E13" s="8"/>
      <c r="F13" s="76"/>
      <c r="G13" s="76"/>
      <c r="H13" s="76"/>
      <c r="I13" s="77"/>
      <c r="J13" s="74">
        <f>IF(I13="","",DATEDIF(I13,N2,"Y")&amp;"歳")</f>
      </c>
      <c r="K13" s="174" t="s">
        <v>199</v>
      </c>
      <c r="M13" s="1"/>
    </row>
    <row r="14" spans="1:13" ht="27" customHeight="1">
      <c r="A14" s="107">
        <v>8</v>
      </c>
      <c r="B14" s="204" t="str">
        <f t="shared" si="0"/>
        <v>　</v>
      </c>
      <c r="C14" s="8"/>
      <c r="D14" s="70"/>
      <c r="E14" s="8"/>
      <c r="F14" s="76"/>
      <c r="G14" s="76"/>
      <c r="H14" s="76"/>
      <c r="I14" s="77"/>
      <c r="J14" s="74">
        <f>IF(I14="","",DATEDIF(I14,N2,"Y")&amp;"歳")</f>
      </c>
      <c r="K14" s="174" t="s">
        <v>199</v>
      </c>
      <c r="M14" s="1"/>
    </row>
    <row r="15" spans="1:11" ht="27" customHeight="1">
      <c r="A15" s="107">
        <v>9</v>
      </c>
      <c r="B15" s="204" t="str">
        <f t="shared" si="0"/>
        <v>　</v>
      </c>
      <c r="C15" s="8"/>
      <c r="D15" s="70"/>
      <c r="E15" s="8"/>
      <c r="F15" s="76"/>
      <c r="G15" s="76"/>
      <c r="H15" s="76"/>
      <c r="I15" s="77"/>
      <c r="J15" s="74">
        <f>IF(I15="","",DATEDIF(I15,N2,"Y")&amp;"歳")</f>
      </c>
      <c r="K15" s="174" t="s">
        <v>199</v>
      </c>
    </row>
    <row r="16" spans="1:11" ht="27" customHeight="1">
      <c r="A16" s="107">
        <v>10</v>
      </c>
      <c r="B16" s="204" t="str">
        <f t="shared" si="0"/>
        <v>　</v>
      </c>
      <c r="C16" s="8"/>
      <c r="D16" s="70"/>
      <c r="E16" s="8"/>
      <c r="F16" s="76"/>
      <c r="G16" s="76"/>
      <c r="H16" s="76"/>
      <c r="I16" s="77"/>
      <c r="J16" s="74">
        <f>IF(I16="","",DATEDIF(I16,N2,"Y")&amp;"歳")</f>
      </c>
      <c r="K16" s="174" t="s">
        <v>199</v>
      </c>
    </row>
    <row r="17" spans="1:11" ht="27" customHeight="1">
      <c r="A17" s="107">
        <v>11</v>
      </c>
      <c r="B17" s="204" t="str">
        <f t="shared" si="0"/>
        <v>　</v>
      </c>
      <c r="C17" s="8"/>
      <c r="D17" s="70"/>
      <c r="E17" s="8"/>
      <c r="F17" s="76"/>
      <c r="G17" s="76"/>
      <c r="H17" s="76"/>
      <c r="I17" s="77"/>
      <c r="J17" s="74">
        <f>IF(I17="","",DATEDIF(I17,N2,"Y")&amp;"歳")</f>
      </c>
      <c r="K17" s="174" t="s">
        <v>199</v>
      </c>
    </row>
    <row r="18" spans="1:11" ht="27" customHeight="1">
      <c r="A18" s="107">
        <v>12</v>
      </c>
      <c r="B18" s="204" t="str">
        <f t="shared" si="0"/>
        <v>　</v>
      </c>
      <c r="C18" s="8"/>
      <c r="D18" s="70"/>
      <c r="E18" s="8"/>
      <c r="F18" s="76"/>
      <c r="G18" s="76"/>
      <c r="H18" s="76"/>
      <c r="I18" s="77"/>
      <c r="J18" s="74">
        <f>IF(I18="","",DATEDIF(I18,N2,"Y")&amp;"歳")</f>
      </c>
      <c r="K18" s="174" t="s">
        <v>199</v>
      </c>
    </row>
    <row r="19" spans="1:11" ht="27" customHeight="1">
      <c r="A19" s="107">
        <v>13</v>
      </c>
      <c r="B19" s="204" t="str">
        <f t="shared" si="0"/>
        <v>　</v>
      </c>
      <c r="C19" s="8"/>
      <c r="D19" s="70"/>
      <c r="E19" s="8"/>
      <c r="F19" s="76"/>
      <c r="G19" s="76"/>
      <c r="H19" s="76"/>
      <c r="I19" s="77"/>
      <c r="J19" s="74">
        <f>IF(I19="","",DATEDIF(I19,N2,"Y")&amp;"歳")</f>
      </c>
      <c r="K19" s="174" t="s">
        <v>199</v>
      </c>
    </row>
    <row r="20" spans="1:11" ht="27" customHeight="1">
      <c r="A20" s="107">
        <v>14</v>
      </c>
      <c r="B20" s="204" t="str">
        <f t="shared" si="0"/>
        <v>　</v>
      </c>
      <c r="C20" s="8"/>
      <c r="D20" s="70"/>
      <c r="E20" s="8"/>
      <c r="F20" s="76"/>
      <c r="G20" s="76"/>
      <c r="H20" s="76"/>
      <c r="I20" s="77"/>
      <c r="J20" s="74">
        <f>IF(I20="","",DATEDIF(I20,N2,"Y")&amp;"歳")</f>
      </c>
      <c r="K20" s="174" t="s">
        <v>199</v>
      </c>
    </row>
    <row r="21" spans="1:11" ht="27" customHeight="1">
      <c r="A21" s="107">
        <v>15</v>
      </c>
      <c r="B21" s="204" t="str">
        <f t="shared" si="0"/>
        <v>　</v>
      </c>
      <c r="C21" s="8"/>
      <c r="D21" s="70"/>
      <c r="E21" s="8"/>
      <c r="F21" s="76"/>
      <c r="G21" s="76"/>
      <c r="H21" s="76"/>
      <c r="I21" s="77"/>
      <c r="J21" s="74">
        <f>IF(I21="","",DATEDIF(I21,N2,"Y")&amp;"歳")</f>
      </c>
      <c r="K21" s="174" t="s">
        <v>199</v>
      </c>
    </row>
    <row r="22" spans="1:11" ht="27" customHeight="1">
      <c r="A22" s="107">
        <v>16</v>
      </c>
      <c r="B22" s="204" t="str">
        <f t="shared" si="0"/>
        <v>　</v>
      </c>
      <c r="C22" s="8"/>
      <c r="D22" s="70"/>
      <c r="E22" s="8"/>
      <c r="F22" s="76"/>
      <c r="G22" s="76"/>
      <c r="H22" s="76"/>
      <c r="I22" s="77"/>
      <c r="J22" s="74">
        <f>IF(I22="","",DATEDIF(I22,N2,"Y")&amp;"歳")</f>
      </c>
      <c r="K22" s="174" t="s">
        <v>199</v>
      </c>
    </row>
    <row r="23" spans="1:11" ht="27" customHeight="1">
      <c r="A23" s="107">
        <v>17</v>
      </c>
      <c r="B23" s="204" t="str">
        <f t="shared" si="0"/>
        <v>　</v>
      </c>
      <c r="C23" s="8"/>
      <c r="D23" s="70"/>
      <c r="E23" s="8"/>
      <c r="F23" s="76"/>
      <c r="G23" s="76"/>
      <c r="H23" s="76"/>
      <c r="I23" s="77"/>
      <c r="J23" s="74">
        <f>IF(I23="","",DATEDIF(I23,N2,"Y")&amp;"歳")</f>
      </c>
      <c r="K23" s="174" t="s">
        <v>199</v>
      </c>
    </row>
    <row r="24" spans="1:11" ht="27" customHeight="1">
      <c r="A24" s="107">
        <v>18</v>
      </c>
      <c r="B24" s="204" t="str">
        <f t="shared" si="0"/>
        <v>　</v>
      </c>
      <c r="C24" s="8"/>
      <c r="D24" s="70"/>
      <c r="E24" s="8"/>
      <c r="F24" s="76"/>
      <c r="G24" s="76"/>
      <c r="H24" s="76"/>
      <c r="I24" s="77"/>
      <c r="J24" s="74">
        <f>IF(I24="","",DATEDIF(I24,N2,"Y")&amp;"歳")</f>
      </c>
      <c r="K24" s="174" t="s">
        <v>199</v>
      </c>
    </row>
    <row r="25" spans="1:11" ht="27" customHeight="1">
      <c r="A25" s="107">
        <v>19</v>
      </c>
      <c r="B25" s="204" t="str">
        <f t="shared" si="0"/>
        <v>　</v>
      </c>
      <c r="C25" s="8"/>
      <c r="D25" s="70"/>
      <c r="E25" s="8"/>
      <c r="F25" s="76"/>
      <c r="G25" s="76"/>
      <c r="H25" s="76"/>
      <c r="I25" s="77"/>
      <c r="J25" s="74">
        <f>IF(I25="","",DATEDIF(I25,N2,"Y")&amp;"歳")</f>
      </c>
      <c r="K25" s="174" t="s">
        <v>199</v>
      </c>
    </row>
    <row r="26" spans="1:11" ht="27" customHeight="1">
      <c r="A26" s="107">
        <v>20</v>
      </c>
      <c r="B26" s="204" t="str">
        <f t="shared" si="0"/>
        <v>　</v>
      </c>
      <c r="C26" s="8"/>
      <c r="D26" s="70"/>
      <c r="E26" s="8"/>
      <c r="F26" s="76"/>
      <c r="G26" s="76"/>
      <c r="H26" s="76"/>
      <c r="I26" s="77"/>
      <c r="J26" s="74">
        <f>IF(I26="","",DATEDIF(I26,N2,"Y")&amp;"歳")</f>
      </c>
      <c r="K26" s="174" t="s">
        <v>199</v>
      </c>
    </row>
    <row r="27" spans="1:11" ht="27" customHeight="1">
      <c r="A27" s="107">
        <v>21</v>
      </c>
      <c r="B27" s="204" t="str">
        <f t="shared" si="0"/>
        <v>　</v>
      </c>
      <c r="C27" s="8"/>
      <c r="D27" s="70"/>
      <c r="E27" s="8"/>
      <c r="F27" s="76"/>
      <c r="G27" s="76"/>
      <c r="H27" s="76"/>
      <c r="I27" s="77"/>
      <c r="J27" s="74">
        <f>IF(I27="","",DATEDIF(I27,N2,"Y")&amp;"歳")</f>
      </c>
      <c r="K27" s="174" t="s">
        <v>199</v>
      </c>
    </row>
    <row r="28" spans="1:11" ht="27" customHeight="1">
      <c r="A28" s="107">
        <v>22</v>
      </c>
      <c r="B28" s="204" t="str">
        <f t="shared" si="0"/>
        <v>　</v>
      </c>
      <c r="C28" s="8"/>
      <c r="D28" s="70"/>
      <c r="E28" s="8"/>
      <c r="F28" s="76"/>
      <c r="G28" s="76"/>
      <c r="H28" s="76"/>
      <c r="I28" s="77"/>
      <c r="J28" s="74">
        <f>IF(I28="","",DATEDIF(I28,N2,"Y")&amp;"歳")</f>
      </c>
      <c r="K28" s="174" t="s">
        <v>199</v>
      </c>
    </row>
    <row r="29" spans="1:11" ht="27" customHeight="1">
      <c r="A29" s="107">
        <v>23</v>
      </c>
      <c r="B29" s="204" t="str">
        <f t="shared" si="0"/>
        <v>　</v>
      </c>
      <c r="C29" s="8"/>
      <c r="D29" s="70"/>
      <c r="E29" s="8"/>
      <c r="F29" s="76"/>
      <c r="G29" s="76"/>
      <c r="H29" s="76"/>
      <c r="I29" s="77"/>
      <c r="J29" s="74">
        <f>IF(I29="","",DATEDIF(I29,N2,"Y")&amp;"歳")</f>
      </c>
      <c r="K29" s="174" t="s">
        <v>199</v>
      </c>
    </row>
    <row r="30" spans="1:11" ht="27" customHeight="1">
      <c r="A30" s="107">
        <v>24</v>
      </c>
      <c r="B30" s="204" t="str">
        <f t="shared" si="0"/>
        <v>　</v>
      </c>
      <c r="C30" s="8"/>
      <c r="D30" s="70"/>
      <c r="E30" s="8"/>
      <c r="F30" s="76"/>
      <c r="G30" s="76"/>
      <c r="H30" s="76"/>
      <c r="I30" s="77"/>
      <c r="J30" s="74">
        <f>IF(I30="","",DATEDIF(I30,N2,"Y")&amp;"歳")</f>
      </c>
      <c r="K30" s="174" t="s">
        <v>199</v>
      </c>
    </row>
    <row r="31" spans="1:11" ht="27" customHeight="1">
      <c r="A31" s="107">
        <v>25</v>
      </c>
      <c r="B31" s="204" t="str">
        <f t="shared" si="0"/>
        <v>　</v>
      </c>
      <c r="C31" s="8"/>
      <c r="D31" s="70"/>
      <c r="E31" s="8"/>
      <c r="F31" s="76"/>
      <c r="G31" s="76"/>
      <c r="H31" s="76"/>
      <c r="I31" s="77"/>
      <c r="J31" s="74">
        <f>IF(I31="","",DATEDIF(I31,N2,"Y")&amp;"歳")</f>
      </c>
      <c r="K31" s="177" t="s">
        <v>199</v>
      </c>
    </row>
  </sheetData>
  <sheetProtection password="D30D" sheet="1" formatCells="0"/>
  <mergeCells count="3">
    <mergeCell ref="A1:K1"/>
    <mergeCell ref="H4:J4"/>
    <mergeCell ref="C2:F2"/>
  </mergeCells>
  <dataValidations count="2"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:C31">
      <formula1>"　,WS,30WS,35WS,40WS"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">
      <selection activeCell="N13" sqref="N13"/>
    </sheetView>
  </sheetViews>
  <sheetFormatPr defaultColWidth="9.00390625"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style="0" customWidth="1"/>
    <col min="9" max="9" width="8.875" style="0" customWidth="1"/>
    <col min="10" max="10" width="6.50390625" style="0" customWidth="1"/>
    <col min="11" max="11" width="16.625" style="0" customWidth="1"/>
    <col min="12" max="12" width="4.25390625" style="0" customWidth="1"/>
    <col min="14" max="14" width="15.12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2:18" ht="27" customHeight="1">
      <c r="B2" s="12"/>
      <c r="C2" s="232" t="s">
        <v>64</v>
      </c>
      <c r="D2" s="233"/>
      <c r="E2" s="233"/>
      <c r="F2" s="234"/>
      <c r="G2" s="96" t="s">
        <v>55</v>
      </c>
      <c r="I2" s="20"/>
      <c r="J2" s="20" t="s">
        <v>4</v>
      </c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2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3:11" ht="13.5" customHeight="1">
      <c r="C4" s="19"/>
      <c r="D4" s="19"/>
      <c r="E4" s="19"/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19"/>
      <c r="D5" s="19"/>
      <c r="E5" s="19"/>
      <c r="F5" s="31"/>
      <c r="G5" s="31"/>
      <c r="H5" s="31"/>
      <c r="I5" s="31"/>
      <c r="J5" s="31"/>
      <c r="N5" s="36"/>
    </row>
    <row r="6" spans="2:13" ht="27" customHeight="1">
      <c r="B6" s="74"/>
      <c r="C6" s="73" t="s">
        <v>1</v>
      </c>
      <c r="D6" s="71" t="s">
        <v>3</v>
      </c>
      <c r="E6" s="90" t="s">
        <v>2</v>
      </c>
      <c r="F6" s="73" t="s">
        <v>6</v>
      </c>
      <c r="G6" s="73" t="s">
        <v>63</v>
      </c>
      <c r="H6" s="73" t="s">
        <v>9</v>
      </c>
      <c r="I6" s="73" t="s">
        <v>7</v>
      </c>
      <c r="J6" s="73" t="s">
        <v>8</v>
      </c>
      <c r="K6" s="73" t="s">
        <v>212</v>
      </c>
      <c r="M6" s="1" t="s">
        <v>92</v>
      </c>
    </row>
    <row r="7" spans="1:14" ht="27" customHeight="1">
      <c r="A7" s="107">
        <v>26</v>
      </c>
      <c r="B7" s="204" t="str">
        <f>LEFT($K$2,2)</f>
        <v>　</v>
      </c>
      <c r="C7" s="8"/>
      <c r="D7" s="70"/>
      <c r="E7" s="8"/>
      <c r="F7" s="76"/>
      <c r="G7" s="76"/>
      <c r="H7" s="76"/>
      <c r="I7" s="77"/>
      <c r="J7" s="74">
        <f>IF(I7="","",DATEDIF(I7,N2,"Y")&amp;"歳")</f>
      </c>
      <c r="K7" s="16" t="s">
        <v>198</v>
      </c>
      <c r="M7" s="1" t="s">
        <v>93</v>
      </c>
      <c r="N7" t="s">
        <v>150</v>
      </c>
    </row>
    <row r="8" spans="1:14" ht="27" customHeight="1">
      <c r="A8" s="107">
        <v>27</v>
      </c>
      <c r="B8" s="204" t="str">
        <f aca="true" t="shared" si="0" ref="B8:B31">LEFT($K$2,2)</f>
        <v>　</v>
      </c>
      <c r="C8" s="8"/>
      <c r="D8" s="70"/>
      <c r="E8" s="8"/>
      <c r="F8" s="76"/>
      <c r="G8" s="76"/>
      <c r="H8" s="76"/>
      <c r="I8" s="77"/>
      <c r="J8" s="109">
        <f>IF(I8="","",DATEDIF(I8,N2,"Y")&amp;"歳")</f>
      </c>
      <c r="K8" s="16" t="s">
        <v>199</v>
      </c>
      <c r="M8" s="1" t="s">
        <v>149</v>
      </c>
      <c r="N8" t="s">
        <v>151</v>
      </c>
    </row>
    <row r="9" spans="1:14" ht="27" customHeight="1">
      <c r="A9" s="107">
        <v>28</v>
      </c>
      <c r="B9" s="204" t="str">
        <f t="shared" si="0"/>
        <v>　</v>
      </c>
      <c r="C9" s="8"/>
      <c r="D9" s="70"/>
      <c r="E9" s="8"/>
      <c r="F9" s="76"/>
      <c r="G9" s="76"/>
      <c r="H9" s="76"/>
      <c r="I9" s="77"/>
      <c r="J9" s="109">
        <f>IF(I9="","",DATEDIF(I9,N2,"Y")&amp;"歳")</f>
      </c>
      <c r="K9" s="16" t="s">
        <v>199</v>
      </c>
      <c r="M9" s="1" t="s">
        <v>188</v>
      </c>
      <c r="N9" t="s">
        <v>189</v>
      </c>
    </row>
    <row r="10" spans="1:14" ht="27" customHeight="1">
      <c r="A10" s="107">
        <v>29</v>
      </c>
      <c r="B10" s="204" t="str">
        <f t="shared" si="0"/>
        <v>　</v>
      </c>
      <c r="C10" s="8"/>
      <c r="D10" s="70"/>
      <c r="E10" s="8"/>
      <c r="F10" s="76"/>
      <c r="G10" s="76"/>
      <c r="H10" s="76"/>
      <c r="I10" s="77"/>
      <c r="J10" s="109">
        <f>IF(I10="","",DATEDIF(I10,N2,"Y")&amp;"歳")</f>
      </c>
      <c r="K10" s="16" t="s">
        <v>199</v>
      </c>
      <c r="M10" s="1" t="s">
        <v>196</v>
      </c>
      <c r="N10" t="s">
        <v>197</v>
      </c>
    </row>
    <row r="11" spans="1:11" ht="27" customHeight="1">
      <c r="A11" s="107">
        <v>30</v>
      </c>
      <c r="B11" s="204" t="str">
        <f t="shared" si="0"/>
        <v>　</v>
      </c>
      <c r="C11" s="8"/>
      <c r="D11" s="70"/>
      <c r="E11" s="8"/>
      <c r="F11" s="76"/>
      <c r="G11" s="76"/>
      <c r="H11" s="76"/>
      <c r="I11" s="77"/>
      <c r="J11" s="109">
        <f>IF(I11="","",DATEDIF(I11,N2,"Y")&amp;"歳")</f>
      </c>
      <c r="K11" s="16" t="s">
        <v>199</v>
      </c>
    </row>
    <row r="12" spans="1:11" ht="27" customHeight="1">
      <c r="A12" s="107">
        <v>31</v>
      </c>
      <c r="B12" s="204" t="str">
        <f t="shared" si="0"/>
        <v>　</v>
      </c>
      <c r="C12" s="8"/>
      <c r="D12" s="70"/>
      <c r="E12" s="8"/>
      <c r="F12" s="76"/>
      <c r="G12" s="76"/>
      <c r="H12" s="76"/>
      <c r="I12" s="77"/>
      <c r="J12" s="109">
        <f>IF(I12="","",DATEDIF(I12,N2,"Y")&amp;"歳")</f>
      </c>
      <c r="K12" s="16" t="s">
        <v>199</v>
      </c>
    </row>
    <row r="13" spans="1:11" ht="27" customHeight="1">
      <c r="A13" s="107">
        <v>32</v>
      </c>
      <c r="B13" s="204" t="str">
        <f t="shared" si="0"/>
        <v>　</v>
      </c>
      <c r="C13" s="8"/>
      <c r="D13" s="70"/>
      <c r="E13" s="8"/>
      <c r="F13" s="76"/>
      <c r="G13" s="76"/>
      <c r="H13" s="76"/>
      <c r="I13" s="77"/>
      <c r="J13" s="109">
        <f>IF(I13="","",DATEDIF(I13,N2,"Y")&amp;"歳")</f>
      </c>
      <c r="K13" s="16" t="s">
        <v>199</v>
      </c>
    </row>
    <row r="14" spans="1:11" ht="27" customHeight="1">
      <c r="A14" s="107">
        <v>33</v>
      </c>
      <c r="B14" s="204" t="str">
        <f t="shared" si="0"/>
        <v>　</v>
      </c>
      <c r="C14" s="8"/>
      <c r="D14" s="70"/>
      <c r="E14" s="8"/>
      <c r="F14" s="76"/>
      <c r="G14" s="76"/>
      <c r="H14" s="76"/>
      <c r="I14" s="77"/>
      <c r="J14" s="109">
        <f>IF(I14="","",DATEDIF(I14,N2,"Y")&amp;"歳")</f>
      </c>
      <c r="K14" s="16" t="s">
        <v>199</v>
      </c>
    </row>
    <row r="15" spans="1:11" ht="27" customHeight="1">
      <c r="A15" s="107">
        <v>34</v>
      </c>
      <c r="B15" s="204" t="str">
        <f t="shared" si="0"/>
        <v>　</v>
      </c>
      <c r="C15" s="8"/>
      <c r="D15" s="70"/>
      <c r="E15" s="8"/>
      <c r="F15" s="76"/>
      <c r="G15" s="76"/>
      <c r="H15" s="76"/>
      <c r="I15" s="77"/>
      <c r="J15" s="109">
        <f>IF(I15="","",DATEDIF(I15,N2,"Y")&amp;"歳")</f>
      </c>
      <c r="K15" s="16" t="s">
        <v>199</v>
      </c>
    </row>
    <row r="16" spans="1:11" ht="27" customHeight="1">
      <c r="A16" s="107">
        <v>35</v>
      </c>
      <c r="B16" s="204" t="str">
        <f t="shared" si="0"/>
        <v>　</v>
      </c>
      <c r="C16" s="8"/>
      <c r="D16" s="70"/>
      <c r="E16" s="8"/>
      <c r="F16" s="76"/>
      <c r="G16" s="76"/>
      <c r="H16" s="76"/>
      <c r="I16" s="77"/>
      <c r="J16" s="109">
        <f>IF(I16="","",DATEDIF(I16,N2,"Y")&amp;"歳")</f>
      </c>
      <c r="K16" s="16" t="s">
        <v>199</v>
      </c>
    </row>
    <row r="17" spans="1:11" ht="27" customHeight="1">
      <c r="A17" s="107">
        <v>36</v>
      </c>
      <c r="B17" s="204" t="str">
        <f t="shared" si="0"/>
        <v>　</v>
      </c>
      <c r="C17" s="8"/>
      <c r="D17" s="70"/>
      <c r="E17" s="8"/>
      <c r="F17" s="76"/>
      <c r="G17" s="76"/>
      <c r="H17" s="76"/>
      <c r="I17" s="77"/>
      <c r="J17" s="109">
        <f>IF(I17="","",DATEDIF(I17,N2,"Y")&amp;"歳")</f>
      </c>
      <c r="K17" s="16" t="s">
        <v>199</v>
      </c>
    </row>
    <row r="18" spans="1:11" ht="27" customHeight="1">
      <c r="A18" s="107">
        <v>37</v>
      </c>
      <c r="B18" s="204" t="str">
        <f t="shared" si="0"/>
        <v>　</v>
      </c>
      <c r="C18" s="8"/>
      <c r="D18" s="70"/>
      <c r="E18" s="8"/>
      <c r="F18" s="76"/>
      <c r="G18" s="76"/>
      <c r="H18" s="76"/>
      <c r="I18" s="77"/>
      <c r="J18" s="109">
        <f>IF(I18="","",DATEDIF(I18,N2,"Y")&amp;"歳")</f>
      </c>
      <c r="K18" s="16" t="s">
        <v>199</v>
      </c>
    </row>
    <row r="19" spans="1:11" ht="27" customHeight="1">
      <c r="A19" s="107">
        <v>38</v>
      </c>
      <c r="B19" s="204" t="str">
        <f t="shared" si="0"/>
        <v>　</v>
      </c>
      <c r="C19" s="8"/>
      <c r="D19" s="70"/>
      <c r="E19" s="8"/>
      <c r="F19" s="76"/>
      <c r="G19" s="76"/>
      <c r="H19" s="76"/>
      <c r="I19" s="77"/>
      <c r="J19" s="109">
        <f>IF(I19="","",DATEDIF(I19,N2,"Y")&amp;"歳")</f>
      </c>
      <c r="K19" s="16" t="s">
        <v>199</v>
      </c>
    </row>
    <row r="20" spans="1:11" ht="27" customHeight="1">
      <c r="A20" s="107">
        <v>39</v>
      </c>
      <c r="B20" s="204" t="str">
        <f t="shared" si="0"/>
        <v>　</v>
      </c>
      <c r="C20" s="8"/>
      <c r="D20" s="70"/>
      <c r="E20" s="8"/>
      <c r="F20" s="76"/>
      <c r="G20" s="76"/>
      <c r="H20" s="76"/>
      <c r="I20" s="77"/>
      <c r="J20" s="109">
        <f>IF(I20="","",DATEDIF(I20,N2,"Y")&amp;"歳")</f>
      </c>
      <c r="K20" s="16" t="s">
        <v>199</v>
      </c>
    </row>
    <row r="21" spans="1:11" ht="27" customHeight="1">
      <c r="A21" s="107">
        <v>40</v>
      </c>
      <c r="B21" s="204" t="str">
        <f t="shared" si="0"/>
        <v>　</v>
      </c>
      <c r="C21" s="8"/>
      <c r="D21" s="70"/>
      <c r="E21" s="8"/>
      <c r="F21" s="76"/>
      <c r="G21" s="76"/>
      <c r="H21" s="76"/>
      <c r="I21" s="77"/>
      <c r="J21" s="109">
        <f>IF(I21="","",DATEDIF(I21,N2,"Y")&amp;"歳")</f>
      </c>
      <c r="K21" s="16" t="s">
        <v>199</v>
      </c>
    </row>
    <row r="22" spans="1:11" ht="27" customHeight="1">
      <c r="A22" s="107">
        <v>41</v>
      </c>
      <c r="B22" s="204" t="str">
        <f t="shared" si="0"/>
        <v>　</v>
      </c>
      <c r="C22" s="8"/>
      <c r="D22" s="70"/>
      <c r="E22" s="8"/>
      <c r="F22" s="76"/>
      <c r="G22" s="76"/>
      <c r="H22" s="76"/>
      <c r="I22" s="77"/>
      <c r="J22" s="109">
        <f>IF(I22="","",DATEDIF(I22,N2,"Y")&amp;"歳")</f>
      </c>
      <c r="K22" s="16" t="s">
        <v>199</v>
      </c>
    </row>
    <row r="23" spans="1:11" ht="27" customHeight="1">
      <c r="A23" s="107">
        <v>42</v>
      </c>
      <c r="B23" s="204" t="str">
        <f t="shared" si="0"/>
        <v>　</v>
      </c>
      <c r="C23" s="8"/>
      <c r="D23" s="70"/>
      <c r="E23" s="8"/>
      <c r="F23" s="76"/>
      <c r="G23" s="76"/>
      <c r="H23" s="76"/>
      <c r="I23" s="77"/>
      <c r="J23" s="109">
        <f>IF(I23="","",DATEDIF(I23,N2,"Y")&amp;"歳")</f>
      </c>
      <c r="K23" s="16" t="s">
        <v>199</v>
      </c>
    </row>
    <row r="24" spans="1:11" ht="27" customHeight="1">
      <c r="A24" s="107">
        <v>43</v>
      </c>
      <c r="B24" s="204" t="str">
        <f t="shared" si="0"/>
        <v>　</v>
      </c>
      <c r="C24" s="8"/>
      <c r="D24" s="70"/>
      <c r="E24" s="8"/>
      <c r="F24" s="76"/>
      <c r="G24" s="76"/>
      <c r="H24" s="76"/>
      <c r="I24" s="77"/>
      <c r="J24" s="109">
        <f>IF(I24="","",DATEDIF(I24,N2,"Y")&amp;"歳")</f>
      </c>
      <c r="K24" s="16" t="s">
        <v>199</v>
      </c>
    </row>
    <row r="25" spans="1:11" ht="27" customHeight="1">
      <c r="A25" s="107">
        <v>44</v>
      </c>
      <c r="B25" s="204" t="str">
        <f t="shared" si="0"/>
        <v>　</v>
      </c>
      <c r="C25" s="8"/>
      <c r="D25" s="70"/>
      <c r="E25" s="8"/>
      <c r="F25" s="76"/>
      <c r="G25" s="76"/>
      <c r="H25" s="76"/>
      <c r="I25" s="77"/>
      <c r="J25" s="109">
        <f>IF(I25="","",DATEDIF(I25,N2,"Y")&amp;"歳")</f>
      </c>
      <c r="K25" s="16" t="s">
        <v>199</v>
      </c>
    </row>
    <row r="26" spans="1:11" ht="27" customHeight="1">
      <c r="A26" s="107">
        <v>45</v>
      </c>
      <c r="B26" s="204" t="str">
        <f t="shared" si="0"/>
        <v>　</v>
      </c>
      <c r="C26" s="8"/>
      <c r="D26" s="70"/>
      <c r="E26" s="8"/>
      <c r="F26" s="76"/>
      <c r="G26" s="76"/>
      <c r="H26" s="76"/>
      <c r="I26" s="77"/>
      <c r="J26" s="109">
        <f>IF(I26="","",DATEDIF(I26,N2,"Y")&amp;"歳")</f>
      </c>
      <c r="K26" s="16" t="s">
        <v>199</v>
      </c>
    </row>
    <row r="27" spans="1:11" ht="27" customHeight="1">
      <c r="A27" s="107">
        <v>46</v>
      </c>
      <c r="B27" s="204" t="str">
        <f t="shared" si="0"/>
        <v>　</v>
      </c>
      <c r="C27" s="8"/>
      <c r="D27" s="70"/>
      <c r="E27" s="8"/>
      <c r="F27" s="76"/>
      <c r="G27" s="76"/>
      <c r="H27" s="76"/>
      <c r="I27" s="77"/>
      <c r="J27" s="109">
        <f>IF(I27="","",DATEDIF(I27,N2,"Y")&amp;"歳")</f>
      </c>
      <c r="K27" s="16" t="s">
        <v>199</v>
      </c>
    </row>
    <row r="28" spans="1:11" ht="27" customHeight="1">
      <c r="A28" s="107">
        <v>47</v>
      </c>
      <c r="B28" s="204" t="str">
        <f t="shared" si="0"/>
        <v>　</v>
      </c>
      <c r="C28" s="8"/>
      <c r="D28" s="70"/>
      <c r="E28" s="8"/>
      <c r="F28" s="76"/>
      <c r="G28" s="76"/>
      <c r="H28" s="76"/>
      <c r="I28" s="77"/>
      <c r="J28" s="109">
        <f>IF(I28="","",DATEDIF(I28,N2,"Y")&amp;"歳")</f>
      </c>
      <c r="K28" s="16" t="s">
        <v>199</v>
      </c>
    </row>
    <row r="29" spans="1:11" ht="27" customHeight="1">
      <c r="A29" s="107">
        <v>48</v>
      </c>
      <c r="B29" s="204" t="str">
        <f t="shared" si="0"/>
        <v>　</v>
      </c>
      <c r="C29" s="8"/>
      <c r="D29" s="70"/>
      <c r="E29" s="8"/>
      <c r="F29" s="76"/>
      <c r="G29" s="76"/>
      <c r="H29" s="76"/>
      <c r="I29" s="77"/>
      <c r="J29" s="109">
        <f>IF(I29="","",DATEDIF(I29,N2,"Y")&amp;"歳")</f>
      </c>
      <c r="K29" s="16" t="s">
        <v>199</v>
      </c>
    </row>
    <row r="30" spans="1:11" ht="27" customHeight="1">
      <c r="A30" s="107">
        <v>49</v>
      </c>
      <c r="B30" s="204" t="str">
        <f t="shared" si="0"/>
        <v>　</v>
      </c>
      <c r="C30" s="8"/>
      <c r="D30" s="70"/>
      <c r="E30" s="8"/>
      <c r="F30" s="76"/>
      <c r="G30" s="76"/>
      <c r="H30" s="76"/>
      <c r="I30" s="77"/>
      <c r="J30" s="109">
        <f>IF(I30="","",DATEDIF(I30,N2,"Y")&amp;"歳")</f>
      </c>
      <c r="K30" s="16" t="s">
        <v>199</v>
      </c>
    </row>
    <row r="31" spans="1:11" ht="27" customHeight="1">
      <c r="A31" s="107">
        <v>50</v>
      </c>
      <c r="B31" s="204" t="str">
        <f t="shared" si="0"/>
        <v>　</v>
      </c>
      <c r="C31" s="8"/>
      <c r="D31" s="70"/>
      <c r="E31" s="8"/>
      <c r="F31" s="76"/>
      <c r="G31" s="76"/>
      <c r="H31" s="76"/>
      <c r="I31" s="77"/>
      <c r="J31" s="109">
        <f>IF(I31="","",DATEDIF(I31,N2,"Y")&amp;"歳")</f>
      </c>
      <c r="K31" s="78" t="s">
        <v>199</v>
      </c>
    </row>
  </sheetData>
  <sheetProtection password="D30D" sheet="1" formatCells="0"/>
  <mergeCells count="3">
    <mergeCell ref="A1:K1"/>
    <mergeCell ref="H4:J4"/>
    <mergeCell ref="C2:F2"/>
  </mergeCells>
  <dataValidations count="3">
    <dataValidation type="list" allowBlank="1" showInputMessage="1" showErrorMessage="1" promptTitle="種目" prompt="種目を矢印ボタンを押してリストの中から選択して下さい。" sqref="C8:C31">
      <formula1>"　,WS,30WS,35WS.40WS"</formula1>
    </dataValidation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">
      <formula1>"　,WS,30WS,35WS,40WS"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Zeros="0" zoomScalePageLayoutView="0" workbookViewId="0" topLeftCell="A1">
      <selection activeCell="Q6" sqref="Q6"/>
    </sheetView>
  </sheetViews>
  <sheetFormatPr defaultColWidth="9.00390625" defaultRowHeight="13.5"/>
  <cols>
    <col min="1" max="1" width="12.875" style="32" customWidth="1"/>
    <col min="2" max="2" width="6.25390625" style="44" customWidth="1"/>
    <col min="3" max="3" width="9.00390625" style="32" customWidth="1"/>
    <col min="4" max="4" width="4.00390625" style="32" customWidth="1"/>
    <col min="5" max="5" width="9.375" style="46" bestFit="1" customWidth="1"/>
    <col min="6" max="6" width="3.50390625" style="47" customWidth="1"/>
    <col min="7" max="7" width="9.00390625" style="47" customWidth="1"/>
    <col min="8" max="9" width="3.875" style="47" customWidth="1"/>
    <col min="10" max="10" width="11.00390625" style="32" customWidth="1"/>
    <col min="11" max="11" width="3.50390625" style="48" customWidth="1"/>
    <col min="12" max="12" width="10.75390625" style="32" customWidth="1"/>
    <col min="13" max="16384" width="9.00390625" style="32" customWidth="1"/>
  </cols>
  <sheetData>
    <row r="1" spans="1:12" s="39" customFormat="1" ht="18.75">
      <c r="A1" s="232" t="str">
        <f>'表紙ＭＤ１'!A1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39" customFormat="1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39"/>
      <c r="B3" s="40"/>
      <c r="C3" s="39"/>
      <c r="D3" s="39"/>
      <c r="E3" s="41"/>
      <c r="F3" s="42" t="s">
        <v>15</v>
      </c>
      <c r="G3" s="43" t="s">
        <v>16</v>
      </c>
      <c r="H3" s="257">
        <f>'表紙ＭＤ１'!N9</f>
        <v>0</v>
      </c>
      <c r="I3" s="257"/>
      <c r="J3" s="257"/>
      <c r="K3" s="257"/>
      <c r="L3" s="257"/>
    </row>
    <row r="4" spans="5:12" ht="19.5" customHeight="1">
      <c r="E4" s="41"/>
      <c r="F4" s="45"/>
      <c r="G4" s="43" t="s">
        <v>20</v>
      </c>
      <c r="H4" s="258">
        <f>'表紙ＭＤ１'!N12</f>
        <v>0</v>
      </c>
      <c r="I4" s="258"/>
      <c r="J4" s="258"/>
      <c r="K4" s="258"/>
      <c r="L4" s="3"/>
    </row>
    <row r="5" spans="1:12" ht="19.5" customHeight="1">
      <c r="A5" s="259" t="s">
        <v>22</v>
      </c>
      <c r="B5" s="259" t="str">
        <f>'表紙ＭＤ１'!K2</f>
        <v>　</v>
      </c>
      <c r="C5" s="259"/>
      <c r="E5" s="41"/>
      <c r="F5" s="45"/>
      <c r="G5" s="43" t="s">
        <v>37</v>
      </c>
      <c r="H5" s="258">
        <f>'表紙ＭＤ１'!N10</f>
        <v>0</v>
      </c>
      <c r="I5" s="258"/>
      <c r="J5" s="258"/>
      <c r="K5" s="258"/>
      <c r="L5" s="3"/>
    </row>
    <row r="6" spans="1:11" ht="8.25" customHeight="1">
      <c r="A6" s="259"/>
      <c r="B6" s="259"/>
      <c r="C6" s="259"/>
      <c r="G6" s="32"/>
      <c r="H6" s="32"/>
      <c r="I6" s="32"/>
      <c r="K6" s="32"/>
    </row>
    <row r="7" ht="8.25" customHeight="1"/>
    <row r="8" spans="1:12" s="48" customFormat="1" ht="14.25" customHeight="1">
      <c r="A8" s="260" t="s">
        <v>23</v>
      </c>
      <c r="B8" s="261"/>
      <c r="C8" s="260" t="s">
        <v>24</v>
      </c>
      <c r="D8" s="261"/>
      <c r="E8" s="262" t="s">
        <v>25</v>
      </c>
      <c r="F8" s="263"/>
      <c r="G8" s="263"/>
      <c r="H8" s="263"/>
      <c r="I8" s="263"/>
      <c r="J8" s="263"/>
      <c r="K8" s="264"/>
      <c r="L8" s="49" t="s">
        <v>38</v>
      </c>
    </row>
    <row r="9" spans="1:15" ht="14.25" customHeight="1">
      <c r="A9" s="3" t="s">
        <v>106</v>
      </c>
      <c r="B9" s="51" t="s">
        <v>26</v>
      </c>
      <c r="C9" s="178"/>
      <c r="D9" s="52" t="s">
        <v>27</v>
      </c>
      <c r="E9" s="53">
        <v>4000</v>
      </c>
      <c r="F9" s="54" t="s">
        <v>39</v>
      </c>
      <c r="G9" s="55">
        <f aca="true" t="shared" si="0" ref="G9:G45">C9</f>
        <v>0</v>
      </c>
      <c r="H9" s="54" t="s">
        <v>27</v>
      </c>
      <c r="I9" s="54" t="s">
        <v>40</v>
      </c>
      <c r="J9" s="56">
        <f aca="true" t="shared" si="1" ref="J9:J41">E9*G9</f>
        <v>0</v>
      </c>
      <c r="K9" s="52" t="s">
        <v>28</v>
      </c>
      <c r="L9" s="156"/>
      <c r="O9" s="44"/>
    </row>
    <row r="10" spans="1:12" ht="14.25" customHeight="1">
      <c r="A10" s="50" t="s">
        <v>155</v>
      </c>
      <c r="B10" s="51" t="s">
        <v>26</v>
      </c>
      <c r="C10" s="179"/>
      <c r="D10" s="52" t="s">
        <v>27</v>
      </c>
      <c r="E10" s="53">
        <v>4000</v>
      </c>
      <c r="F10" s="59" t="s">
        <v>39</v>
      </c>
      <c r="G10" s="55">
        <f t="shared" si="0"/>
        <v>0</v>
      </c>
      <c r="H10" s="59" t="s">
        <v>27</v>
      </c>
      <c r="I10" s="59" t="s">
        <v>40</v>
      </c>
      <c r="J10" s="55">
        <f t="shared" si="1"/>
        <v>0</v>
      </c>
      <c r="K10" s="52" t="s">
        <v>28</v>
      </c>
      <c r="L10" s="157"/>
    </row>
    <row r="11" spans="1:12" ht="14.25" customHeight="1">
      <c r="A11" s="57" t="s">
        <v>174</v>
      </c>
      <c r="B11" s="58" t="s">
        <v>26</v>
      </c>
      <c r="C11" s="179"/>
      <c r="D11" s="52" t="s">
        <v>27</v>
      </c>
      <c r="E11" s="53">
        <v>4000</v>
      </c>
      <c r="F11" s="59" t="s">
        <v>39</v>
      </c>
      <c r="G11" s="55">
        <f>C11</f>
        <v>0</v>
      </c>
      <c r="H11" s="59" t="s">
        <v>27</v>
      </c>
      <c r="I11" s="59" t="s">
        <v>40</v>
      </c>
      <c r="J11" s="55">
        <f>E11*G11</f>
        <v>0</v>
      </c>
      <c r="K11" s="52" t="s">
        <v>28</v>
      </c>
      <c r="L11" s="157"/>
    </row>
    <row r="12" spans="1:12" ht="14.25" customHeight="1">
      <c r="A12" s="57" t="s">
        <v>156</v>
      </c>
      <c r="B12" s="58" t="s">
        <v>26</v>
      </c>
      <c r="C12" s="179"/>
      <c r="D12" s="52" t="s">
        <v>27</v>
      </c>
      <c r="E12" s="53">
        <v>4000</v>
      </c>
      <c r="F12" s="59" t="s">
        <v>39</v>
      </c>
      <c r="G12" s="55">
        <f t="shared" si="0"/>
        <v>0</v>
      </c>
      <c r="H12" s="59" t="s">
        <v>27</v>
      </c>
      <c r="I12" s="59" t="s">
        <v>40</v>
      </c>
      <c r="J12" s="55">
        <f t="shared" si="1"/>
        <v>0</v>
      </c>
      <c r="K12" s="52" t="s">
        <v>28</v>
      </c>
      <c r="L12" s="157"/>
    </row>
    <row r="13" spans="1:12" ht="14.25" customHeight="1">
      <c r="A13" s="57" t="s">
        <v>157</v>
      </c>
      <c r="B13" s="58" t="s">
        <v>26</v>
      </c>
      <c r="C13" s="179"/>
      <c r="D13" s="52" t="s">
        <v>27</v>
      </c>
      <c r="E13" s="53">
        <v>4000</v>
      </c>
      <c r="F13" s="59" t="s">
        <v>39</v>
      </c>
      <c r="G13" s="55">
        <f t="shared" si="0"/>
        <v>0</v>
      </c>
      <c r="H13" s="59" t="s">
        <v>27</v>
      </c>
      <c r="I13" s="59" t="s">
        <v>40</v>
      </c>
      <c r="J13" s="55">
        <f t="shared" si="1"/>
        <v>0</v>
      </c>
      <c r="K13" s="52" t="s">
        <v>28</v>
      </c>
      <c r="L13" s="157"/>
    </row>
    <row r="14" spans="1:12" ht="14.25" customHeight="1">
      <c r="A14" s="57" t="s">
        <v>158</v>
      </c>
      <c r="B14" s="58" t="s">
        <v>26</v>
      </c>
      <c r="C14" s="179"/>
      <c r="D14" s="52" t="s">
        <v>27</v>
      </c>
      <c r="E14" s="53">
        <v>4000</v>
      </c>
      <c r="F14" s="59" t="s">
        <v>39</v>
      </c>
      <c r="G14" s="55">
        <f t="shared" si="0"/>
        <v>0</v>
      </c>
      <c r="H14" s="59" t="s">
        <v>27</v>
      </c>
      <c r="I14" s="59" t="s">
        <v>40</v>
      </c>
      <c r="J14" s="55">
        <f t="shared" si="1"/>
        <v>0</v>
      </c>
      <c r="K14" s="52" t="s">
        <v>28</v>
      </c>
      <c r="L14" s="157"/>
    </row>
    <row r="15" spans="1:12" ht="14.25" customHeight="1">
      <c r="A15" s="57" t="s">
        <v>159</v>
      </c>
      <c r="B15" s="58" t="s">
        <v>26</v>
      </c>
      <c r="C15" s="179"/>
      <c r="D15" s="52" t="s">
        <v>27</v>
      </c>
      <c r="E15" s="53">
        <v>4000</v>
      </c>
      <c r="F15" s="59" t="s">
        <v>39</v>
      </c>
      <c r="G15" s="55">
        <f t="shared" si="0"/>
        <v>0</v>
      </c>
      <c r="H15" s="59" t="s">
        <v>27</v>
      </c>
      <c r="I15" s="59" t="s">
        <v>40</v>
      </c>
      <c r="J15" s="55">
        <f t="shared" si="1"/>
        <v>0</v>
      </c>
      <c r="K15" s="52" t="s">
        <v>28</v>
      </c>
      <c r="L15" s="157"/>
    </row>
    <row r="16" spans="1:12" ht="14.25" customHeight="1">
      <c r="A16" s="57" t="s">
        <v>160</v>
      </c>
      <c r="B16" s="58" t="s">
        <v>26</v>
      </c>
      <c r="C16" s="179"/>
      <c r="D16" s="52" t="s">
        <v>27</v>
      </c>
      <c r="E16" s="53">
        <v>4000</v>
      </c>
      <c r="F16" s="59" t="s">
        <v>39</v>
      </c>
      <c r="G16" s="55">
        <f t="shared" si="0"/>
        <v>0</v>
      </c>
      <c r="H16" s="59" t="s">
        <v>27</v>
      </c>
      <c r="I16" s="59" t="s">
        <v>40</v>
      </c>
      <c r="J16" s="55">
        <f t="shared" si="1"/>
        <v>0</v>
      </c>
      <c r="K16" s="52" t="s">
        <v>28</v>
      </c>
      <c r="L16" s="157"/>
    </row>
    <row r="17" spans="1:12" ht="14.25" customHeight="1">
      <c r="A17" s="57" t="s">
        <v>161</v>
      </c>
      <c r="B17" s="58" t="s">
        <v>26</v>
      </c>
      <c r="C17" s="179"/>
      <c r="D17" s="52" t="s">
        <v>27</v>
      </c>
      <c r="E17" s="53">
        <v>4000</v>
      </c>
      <c r="F17" s="59" t="s">
        <v>39</v>
      </c>
      <c r="G17" s="55">
        <f t="shared" si="0"/>
        <v>0</v>
      </c>
      <c r="H17" s="59" t="s">
        <v>27</v>
      </c>
      <c r="I17" s="59" t="s">
        <v>40</v>
      </c>
      <c r="J17" s="55">
        <f t="shared" si="1"/>
        <v>0</v>
      </c>
      <c r="K17" s="52" t="s">
        <v>28</v>
      </c>
      <c r="L17" s="157"/>
    </row>
    <row r="18" spans="1:12" ht="14.25" customHeight="1">
      <c r="A18" s="57" t="s">
        <v>194</v>
      </c>
      <c r="B18" s="58" t="s">
        <v>26</v>
      </c>
      <c r="C18" s="179"/>
      <c r="D18" s="52" t="s">
        <v>27</v>
      </c>
      <c r="E18" s="53">
        <v>4000</v>
      </c>
      <c r="F18" s="59" t="s">
        <v>30</v>
      </c>
      <c r="G18" s="55">
        <f>C18</f>
        <v>0</v>
      </c>
      <c r="H18" s="59" t="s">
        <v>27</v>
      </c>
      <c r="I18" s="59" t="s">
        <v>31</v>
      </c>
      <c r="J18" s="55">
        <f>E18*G18</f>
        <v>0</v>
      </c>
      <c r="K18" s="52" t="s">
        <v>28</v>
      </c>
      <c r="L18" s="157"/>
    </row>
    <row r="19" spans="1:12" ht="14.25" customHeight="1">
      <c r="A19" s="57" t="s">
        <v>153</v>
      </c>
      <c r="B19" s="58" t="s">
        <v>26</v>
      </c>
      <c r="C19" s="179"/>
      <c r="D19" s="52" t="s">
        <v>27</v>
      </c>
      <c r="E19" s="53">
        <v>4000</v>
      </c>
      <c r="F19" s="59" t="s">
        <v>39</v>
      </c>
      <c r="G19" s="55">
        <f t="shared" si="0"/>
        <v>0</v>
      </c>
      <c r="H19" s="59" t="s">
        <v>27</v>
      </c>
      <c r="I19" s="59" t="s">
        <v>40</v>
      </c>
      <c r="J19" s="55">
        <f t="shared" si="1"/>
        <v>0</v>
      </c>
      <c r="K19" s="52" t="s">
        <v>28</v>
      </c>
      <c r="L19" s="157"/>
    </row>
    <row r="20" spans="1:12" ht="14.25" customHeight="1">
      <c r="A20" s="57" t="s">
        <v>154</v>
      </c>
      <c r="B20" s="58" t="s">
        <v>26</v>
      </c>
      <c r="C20" s="179"/>
      <c r="D20" s="52" t="s">
        <v>27</v>
      </c>
      <c r="E20" s="53">
        <v>4000</v>
      </c>
      <c r="F20" s="59" t="s">
        <v>39</v>
      </c>
      <c r="G20" s="55">
        <f>C20</f>
        <v>0</v>
      </c>
      <c r="H20" s="59" t="s">
        <v>27</v>
      </c>
      <c r="I20" s="59" t="s">
        <v>40</v>
      </c>
      <c r="J20" s="55">
        <f>E20*G20</f>
        <v>0</v>
      </c>
      <c r="K20" s="52" t="s">
        <v>28</v>
      </c>
      <c r="L20" s="157"/>
    </row>
    <row r="21" spans="1:12" ht="14.25" customHeight="1">
      <c r="A21" s="57" t="s">
        <v>175</v>
      </c>
      <c r="B21" s="58" t="s">
        <v>26</v>
      </c>
      <c r="C21" s="179"/>
      <c r="D21" s="52" t="s">
        <v>27</v>
      </c>
      <c r="E21" s="53">
        <v>4000</v>
      </c>
      <c r="F21" s="59" t="s">
        <v>39</v>
      </c>
      <c r="G21" s="55">
        <f t="shared" si="0"/>
        <v>0</v>
      </c>
      <c r="H21" s="59" t="s">
        <v>27</v>
      </c>
      <c r="I21" s="59" t="s">
        <v>40</v>
      </c>
      <c r="J21" s="55">
        <f t="shared" si="1"/>
        <v>0</v>
      </c>
      <c r="K21" s="52" t="s">
        <v>28</v>
      </c>
      <c r="L21" s="157"/>
    </row>
    <row r="22" spans="1:12" ht="14.25" customHeight="1">
      <c r="A22" s="57" t="s">
        <v>106</v>
      </c>
      <c r="B22" s="58" t="s">
        <v>0</v>
      </c>
      <c r="C22" s="179"/>
      <c r="D22" s="60" t="s">
        <v>29</v>
      </c>
      <c r="E22" s="61">
        <v>8000</v>
      </c>
      <c r="F22" s="59" t="s">
        <v>30</v>
      </c>
      <c r="G22" s="62">
        <f t="shared" si="0"/>
        <v>0</v>
      </c>
      <c r="H22" s="63" t="s">
        <v>29</v>
      </c>
      <c r="I22" s="59" t="s">
        <v>31</v>
      </c>
      <c r="J22" s="62">
        <f t="shared" si="1"/>
        <v>0</v>
      </c>
      <c r="K22" s="52" t="s">
        <v>28</v>
      </c>
      <c r="L22" s="157"/>
    </row>
    <row r="23" spans="1:12" ht="14.25" customHeight="1">
      <c r="A23" s="57" t="s">
        <v>155</v>
      </c>
      <c r="B23" s="58" t="s">
        <v>0</v>
      </c>
      <c r="C23" s="179"/>
      <c r="D23" s="60" t="s">
        <v>29</v>
      </c>
      <c r="E23" s="61">
        <v>8000</v>
      </c>
      <c r="F23" s="59" t="s">
        <v>30</v>
      </c>
      <c r="G23" s="62">
        <f>C23</f>
        <v>0</v>
      </c>
      <c r="H23" s="63" t="s">
        <v>29</v>
      </c>
      <c r="I23" s="59" t="s">
        <v>31</v>
      </c>
      <c r="J23" s="62">
        <f>E23*G23</f>
        <v>0</v>
      </c>
      <c r="K23" s="52" t="s">
        <v>28</v>
      </c>
      <c r="L23" s="157"/>
    </row>
    <row r="24" spans="1:12" ht="14.25" customHeight="1">
      <c r="A24" s="57" t="s">
        <v>174</v>
      </c>
      <c r="B24" s="58" t="s">
        <v>0</v>
      </c>
      <c r="C24" s="179"/>
      <c r="D24" s="60" t="s">
        <v>29</v>
      </c>
      <c r="E24" s="61">
        <v>8000</v>
      </c>
      <c r="F24" s="59" t="s">
        <v>30</v>
      </c>
      <c r="G24" s="62">
        <f t="shared" si="0"/>
        <v>0</v>
      </c>
      <c r="H24" s="63" t="s">
        <v>29</v>
      </c>
      <c r="I24" s="59" t="s">
        <v>31</v>
      </c>
      <c r="J24" s="62">
        <f t="shared" si="1"/>
        <v>0</v>
      </c>
      <c r="K24" s="52" t="s">
        <v>28</v>
      </c>
      <c r="L24" s="157"/>
    </row>
    <row r="25" spans="1:12" ht="14.25" customHeight="1">
      <c r="A25" s="57" t="s">
        <v>156</v>
      </c>
      <c r="B25" s="58" t="s">
        <v>0</v>
      </c>
      <c r="C25" s="179"/>
      <c r="D25" s="60" t="s">
        <v>29</v>
      </c>
      <c r="E25" s="61">
        <v>8000</v>
      </c>
      <c r="F25" s="59" t="s">
        <v>30</v>
      </c>
      <c r="G25" s="62">
        <f t="shared" si="0"/>
        <v>0</v>
      </c>
      <c r="H25" s="63" t="s">
        <v>29</v>
      </c>
      <c r="I25" s="59" t="s">
        <v>31</v>
      </c>
      <c r="J25" s="62">
        <f t="shared" si="1"/>
        <v>0</v>
      </c>
      <c r="K25" s="52" t="s">
        <v>28</v>
      </c>
      <c r="L25" s="157"/>
    </row>
    <row r="26" spans="1:12" ht="14.25" customHeight="1">
      <c r="A26" s="57" t="s">
        <v>157</v>
      </c>
      <c r="B26" s="58" t="s">
        <v>0</v>
      </c>
      <c r="C26" s="179"/>
      <c r="D26" s="60" t="s">
        <v>29</v>
      </c>
      <c r="E26" s="61">
        <v>8000</v>
      </c>
      <c r="F26" s="59" t="s">
        <v>30</v>
      </c>
      <c r="G26" s="62">
        <f t="shared" si="0"/>
        <v>0</v>
      </c>
      <c r="H26" s="63" t="s">
        <v>29</v>
      </c>
      <c r="I26" s="59" t="s">
        <v>31</v>
      </c>
      <c r="J26" s="62">
        <f t="shared" si="1"/>
        <v>0</v>
      </c>
      <c r="K26" s="52" t="s">
        <v>28</v>
      </c>
      <c r="L26" s="157"/>
    </row>
    <row r="27" spans="1:12" ht="14.25" customHeight="1">
      <c r="A27" s="57" t="s">
        <v>158</v>
      </c>
      <c r="B27" s="58" t="s">
        <v>0</v>
      </c>
      <c r="C27" s="179"/>
      <c r="D27" s="60" t="s">
        <v>29</v>
      </c>
      <c r="E27" s="61">
        <v>8000</v>
      </c>
      <c r="F27" s="59" t="s">
        <v>30</v>
      </c>
      <c r="G27" s="62">
        <f t="shared" si="0"/>
        <v>0</v>
      </c>
      <c r="H27" s="63" t="s">
        <v>29</v>
      </c>
      <c r="I27" s="59" t="s">
        <v>31</v>
      </c>
      <c r="J27" s="62">
        <f t="shared" si="1"/>
        <v>0</v>
      </c>
      <c r="K27" s="52" t="s">
        <v>28</v>
      </c>
      <c r="L27" s="157"/>
    </row>
    <row r="28" spans="1:12" ht="14.25" customHeight="1">
      <c r="A28" s="57" t="s">
        <v>159</v>
      </c>
      <c r="B28" s="58" t="s">
        <v>0</v>
      </c>
      <c r="C28" s="179"/>
      <c r="D28" s="60" t="s">
        <v>29</v>
      </c>
      <c r="E28" s="61">
        <v>8000</v>
      </c>
      <c r="F28" s="59" t="s">
        <v>30</v>
      </c>
      <c r="G28" s="62">
        <f t="shared" si="0"/>
        <v>0</v>
      </c>
      <c r="H28" s="63" t="s">
        <v>29</v>
      </c>
      <c r="I28" s="59" t="s">
        <v>31</v>
      </c>
      <c r="J28" s="62">
        <f t="shared" si="1"/>
        <v>0</v>
      </c>
      <c r="K28" s="52" t="s">
        <v>28</v>
      </c>
      <c r="L28" s="157"/>
    </row>
    <row r="29" spans="1:12" ht="14.25" customHeight="1">
      <c r="A29" s="57" t="s">
        <v>160</v>
      </c>
      <c r="B29" s="58" t="s">
        <v>0</v>
      </c>
      <c r="C29" s="179"/>
      <c r="D29" s="60" t="s">
        <v>29</v>
      </c>
      <c r="E29" s="61">
        <v>8000</v>
      </c>
      <c r="F29" s="59" t="s">
        <v>30</v>
      </c>
      <c r="G29" s="62">
        <f t="shared" si="0"/>
        <v>0</v>
      </c>
      <c r="H29" s="63" t="s">
        <v>29</v>
      </c>
      <c r="I29" s="59" t="s">
        <v>31</v>
      </c>
      <c r="J29" s="62">
        <f t="shared" si="1"/>
        <v>0</v>
      </c>
      <c r="K29" s="52" t="s">
        <v>28</v>
      </c>
      <c r="L29" s="157"/>
    </row>
    <row r="30" spans="1:12" ht="14.25" customHeight="1">
      <c r="A30" s="57" t="s">
        <v>161</v>
      </c>
      <c r="B30" s="58" t="s">
        <v>0</v>
      </c>
      <c r="C30" s="179"/>
      <c r="D30" s="60" t="s">
        <v>29</v>
      </c>
      <c r="E30" s="61">
        <v>8000</v>
      </c>
      <c r="F30" s="59" t="s">
        <v>30</v>
      </c>
      <c r="G30" s="62">
        <f t="shared" si="0"/>
        <v>0</v>
      </c>
      <c r="H30" s="63" t="s">
        <v>29</v>
      </c>
      <c r="I30" s="59" t="s">
        <v>31</v>
      </c>
      <c r="J30" s="62">
        <f t="shared" si="1"/>
        <v>0</v>
      </c>
      <c r="K30" s="52" t="s">
        <v>28</v>
      </c>
      <c r="L30" s="157"/>
    </row>
    <row r="31" spans="1:12" ht="14.25" customHeight="1">
      <c r="A31" s="57" t="s">
        <v>194</v>
      </c>
      <c r="B31" s="58" t="s">
        <v>0</v>
      </c>
      <c r="C31" s="179"/>
      <c r="D31" s="60" t="s">
        <v>29</v>
      </c>
      <c r="E31" s="61">
        <v>8000</v>
      </c>
      <c r="F31" s="59" t="s">
        <v>30</v>
      </c>
      <c r="G31" s="62">
        <f>C31</f>
        <v>0</v>
      </c>
      <c r="H31" s="63" t="s">
        <v>29</v>
      </c>
      <c r="I31" s="59" t="s">
        <v>31</v>
      </c>
      <c r="J31" s="62">
        <f>E31*G31</f>
        <v>0</v>
      </c>
      <c r="K31" s="52" t="s">
        <v>28</v>
      </c>
      <c r="L31" s="157"/>
    </row>
    <row r="32" spans="1:12" ht="14.25" customHeight="1">
      <c r="A32" s="57" t="s">
        <v>153</v>
      </c>
      <c r="B32" s="58" t="s">
        <v>0</v>
      </c>
      <c r="C32" s="179"/>
      <c r="D32" s="60" t="s">
        <v>29</v>
      </c>
      <c r="E32" s="61">
        <v>8000</v>
      </c>
      <c r="F32" s="59" t="s">
        <v>30</v>
      </c>
      <c r="G32" s="62">
        <f t="shared" si="0"/>
        <v>0</v>
      </c>
      <c r="H32" s="63" t="s">
        <v>29</v>
      </c>
      <c r="I32" s="59" t="s">
        <v>31</v>
      </c>
      <c r="J32" s="62">
        <f t="shared" si="1"/>
        <v>0</v>
      </c>
      <c r="K32" s="52" t="s">
        <v>28</v>
      </c>
      <c r="L32" s="157"/>
    </row>
    <row r="33" spans="1:12" ht="14.25" customHeight="1">
      <c r="A33" s="57" t="s">
        <v>162</v>
      </c>
      <c r="B33" s="58" t="s">
        <v>0</v>
      </c>
      <c r="C33" s="179"/>
      <c r="D33" s="60" t="s">
        <v>29</v>
      </c>
      <c r="E33" s="61">
        <v>8000</v>
      </c>
      <c r="F33" s="59" t="s">
        <v>30</v>
      </c>
      <c r="G33" s="62">
        <f>C33</f>
        <v>0</v>
      </c>
      <c r="H33" s="63" t="s">
        <v>29</v>
      </c>
      <c r="I33" s="59" t="s">
        <v>31</v>
      </c>
      <c r="J33" s="62">
        <f>E33*G33</f>
        <v>0</v>
      </c>
      <c r="K33" s="52" t="s">
        <v>28</v>
      </c>
      <c r="L33" s="157"/>
    </row>
    <row r="34" spans="1:12" ht="14.25" customHeight="1">
      <c r="A34" s="57" t="s">
        <v>176</v>
      </c>
      <c r="B34" s="58" t="s">
        <v>0</v>
      </c>
      <c r="C34" s="179"/>
      <c r="D34" s="60" t="s">
        <v>29</v>
      </c>
      <c r="E34" s="61">
        <v>8000</v>
      </c>
      <c r="F34" s="59" t="s">
        <v>30</v>
      </c>
      <c r="G34" s="62">
        <f t="shared" si="0"/>
        <v>0</v>
      </c>
      <c r="H34" s="63" t="s">
        <v>29</v>
      </c>
      <c r="I34" s="59" t="s">
        <v>31</v>
      </c>
      <c r="J34" s="62">
        <f t="shared" si="1"/>
        <v>0</v>
      </c>
      <c r="K34" s="52" t="s">
        <v>28</v>
      </c>
      <c r="L34" s="157"/>
    </row>
    <row r="35" spans="1:12" ht="14.25" customHeight="1">
      <c r="A35" s="57" t="s">
        <v>163</v>
      </c>
      <c r="B35" s="58" t="s">
        <v>0</v>
      </c>
      <c r="C35" s="179"/>
      <c r="D35" s="60" t="s">
        <v>29</v>
      </c>
      <c r="E35" s="61">
        <v>8000</v>
      </c>
      <c r="F35" s="59" t="s">
        <v>30</v>
      </c>
      <c r="G35" s="62">
        <f t="shared" si="0"/>
        <v>0</v>
      </c>
      <c r="H35" s="63" t="s">
        <v>29</v>
      </c>
      <c r="I35" s="59" t="s">
        <v>31</v>
      </c>
      <c r="J35" s="62">
        <f t="shared" si="1"/>
        <v>0</v>
      </c>
      <c r="K35" s="52" t="s">
        <v>28</v>
      </c>
      <c r="L35" s="157"/>
    </row>
    <row r="36" spans="1:12" ht="14.25" customHeight="1">
      <c r="A36" s="57" t="s">
        <v>164</v>
      </c>
      <c r="B36" s="58" t="s">
        <v>0</v>
      </c>
      <c r="C36" s="179"/>
      <c r="D36" s="60" t="s">
        <v>29</v>
      </c>
      <c r="E36" s="61">
        <v>8000</v>
      </c>
      <c r="F36" s="59" t="s">
        <v>30</v>
      </c>
      <c r="G36" s="62">
        <f>C36</f>
        <v>0</v>
      </c>
      <c r="H36" s="63" t="s">
        <v>29</v>
      </c>
      <c r="I36" s="59" t="s">
        <v>31</v>
      </c>
      <c r="J36" s="62">
        <f>E36*G36</f>
        <v>0</v>
      </c>
      <c r="K36" s="52" t="s">
        <v>28</v>
      </c>
      <c r="L36" s="157"/>
    </row>
    <row r="37" spans="1:12" ht="14.25" customHeight="1">
      <c r="A37" s="57" t="s">
        <v>190</v>
      </c>
      <c r="B37" s="58" t="s">
        <v>0</v>
      </c>
      <c r="C37" s="179"/>
      <c r="D37" s="60" t="s">
        <v>29</v>
      </c>
      <c r="E37" s="61">
        <v>8000</v>
      </c>
      <c r="F37" s="59" t="s">
        <v>30</v>
      </c>
      <c r="G37" s="62">
        <f t="shared" si="0"/>
        <v>0</v>
      </c>
      <c r="H37" s="63" t="s">
        <v>29</v>
      </c>
      <c r="I37" s="59" t="s">
        <v>31</v>
      </c>
      <c r="J37" s="62">
        <f t="shared" si="1"/>
        <v>0</v>
      </c>
      <c r="K37" s="52" t="s">
        <v>28</v>
      </c>
      <c r="L37" s="157"/>
    </row>
    <row r="38" spans="1:12" ht="14.25" customHeight="1">
      <c r="A38" s="57" t="s">
        <v>152</v>
      </c>
      <c r="B38" s="58" t="s">
        <v>32</v>
      </c>
      <c r="C38" s="179"/>
      <c r="D38" s="60" t="s">
        <v>29</v>
      </c>
      <c r="E38" s="61">
        <v>8000</v>
      </c>
      <c r="F38" s="59" t="s">
        <v>30</v>
      </c>
      <c r="G38" s="62">
        <f t="shared" si="0"/>
        <v>0</v>
      </c>
      <c r="H38" s="63" t="s">
        <v>29</v>
      </c>
      <c r="I38" s="59" t="s">
        <v>31</v>
      </c>
      <c r="J38" s="62">
        <f t="shared" si="1"/>
        <v>0</v>
      </c>
      <c r="K38" s="52" t="s">
        <v>28</v>
      </c>
      <c r="L38" s="157"/>
    </row>
    <row r="39" spans="1:12" ht="14.25" customHeight="1">
      <c r="A39" s="57" t="s">
        <v>167</v>
      </c>
      <c r="B39" s="58" t="s">
        <v>32</v>
      </c>
      <c r="C39" s="179"/>
      <c r="D39" s="60" t="s">
        <v>29</v>
      </c>
      <c r="E39" s="61">
        <v>8000</v>
      </c>
      <c r="F39" s="59" t="s">
        <v>30</v>
      </c>
      <c r="G39" s="62">
        <f t="shared" si="0"/>
        <v>0</v>
      </c>
      <c r="H39" s="63" t="s">
        <v>29</v>
      </c>
      <c r="I39" s="59" t="s">
        <v>31</v>
      </c>
      <c r="J39" s="62">
        <f t="shared" si="1"/>
        <v>0</v>
      </c>
      <c r="K39" s="52" t="s">
        <v>28</v>
      </c>
      <c r="L39" s="157"/>
    </row>
    <row r="40" spans="1:12" ht="14.25" customHeight="1">
      <c r="A40" s="57" t="s">
        <v>168</v>
      </c>
      <c r="B40" s="58" t="s">
        <v>32</v>
      </c>
      <c r="C40" s="179"/>
      <c r="D40" s="60" t="s">
        <v>29</v>
      </c>
      <c r="E40" s="61">
        <v>8000</v>
      </c>
      <c r="F40" s="63" t="s">
        <v>30</v>
      </c>
      <c r="G40" s="62">
        <f t="shared" si="0"/>
        <v>0</v>
      </c>
      <c r="H40" s="63" t="s">
        <v>29</v>
      </c>
      <c r="I40" s="63" t="s">
        <v>31</v>
      </c>
      <c r="J40" s="62">
        <f t="shared" si="1"/>
        <v>0</v>
      </c>
      <c r="K40" s="52" t="s">
        <v>28</v>
      </c>
      <c r="L40" s="157"/>
    </row>
    <row r="41" spans="1:12" ht="14.25" customHeight="1">
      <c r="A41" s="172" t="s">
        <v>169</v>
      </c>
      <c r="B41" s="173" t="s">
        <v>32</v>
      </c>
      <c r="C41" s="180"/>
      <c r="D41" s="65" t="s">
        <v>29</v>
      </c>
      <c r="E41" s="61">
        <v>8000</v>
      </c>
      <c r="F41" s="169" t="s">
        <v>30</v>
      </c>
      <c r="G41" s="62">
        <f t="shared" si="0"/>
        <v>0</v>
      </c>
      <c r="H41" s="170" t="s">
        <v>29</v>
      </c>
      <c r="I41" s="169" t="s">
        <v>31</v>
      </c>
      <c r="J41" s="64">
        <f t="shared" si="1"/>
        <v>0</v>
      </c>
      <c r="K41" s="65" t="s">
        <v>28</v>
      </c>
      <c r="L41" s="171"/>
    </row>
    <row r="42" spans="1:12" ht="14.25" customHeight="1">
      <c r="A42" s="57" t="s">
        <v>200</v>
      </c>
      <c r="B42" s="58" t="s">
        <v>32</v>
      </c>
      <c r="C42" s="179"/>
      <c r="D42" s="60" t="s">
        <v>29</v>
      </c>
      <c r="E42" s="61">
        <v>8000</v>
      </c>
      <c r="F42" s="63" t="s">
        <v>30</v>
      </c>
      <c r="G42" s="62">
        <f>C42</f>
        <v>0</v>
      </c>
      <c r="H42" s="63" t="s">
        <v>29</v>
      </c>
      <c r="I42" s="63" t="s">
        <v>31</v>
      </c>
      <c r="J42" s="62">
        <f>E42*G42</f>
        <v>0</v>
      </c>
      <c r="K42" s="60" t="s">
        <v>28</v>
      </c>
      <c r="L42" s="157"/>
    </row>
    <row r="43" spans="1:12" ht="14.25" customHeight="1">
      <c r="A43" s="190" t="s">
        <v>201</v>
      </c>
      <c r="B43" s="191" t="s">
        <v>32</v>
      </c>
      <c r="C43" s="192"/>
      <c r="D43" s="193" t="s">
        <v>29</v>
      </c>
      <c r="E43" s="61">
        <v>8000</v>
      </c>
      <c r="F43" s="194" t="s">
        <v>30</v>
      </c>
      <c r="G43" s="195">
        <f>C43</f>
        <v>0</v>
      </c>
      <c r="H43" s="194" t="s">
        <v>29</v>
      </c>
      <c r="I43" s="194" t="s">
        <v>31</v>
      </c>
      <c r="J43" s="195">
        <f>E43*G43</f>
        <v>0</v>
      </c>
      <c r="K43" s="193" t="s">
        <v>28</v>
      </c>
      <c r="L43" s="196"/>
    </row>
    <row r="44" spans="1:12" ht="14.25" customHeight="1">
      <c r="A44" s="197" t="s">
        <v>209</v>
      </c>
      <c r="B44" s="198" t="s">
        <v>32</v>
      </c>
      <c r="C44" s="199"/>
      <c r="D44" s="200" t="s">
        <v>29</v>
      </c>
      <c r="E44" s="61">
        <v>8000</v>
      </c>
      <c r="F44" s="201" t="s">
        <v>30</v>
      </c>
      <c r="G44" s="202">
        <f>C44</f>
        <v>0</v>
      </c>
      <c r="H44" s="201" t="s">
        <v>29</v>
      </c>
      <c r="I44" s="201" t="s">
        <v>31</v>
      </c>
      <c r="J44" s="202">
        <f>E44*G44</f>
        <v>0</v>
      </c>
      <c r="K44" s="200" t="s">
        <v>28</v>
      </c>
      <c r="L44" s="203"/>
    </row>
    <row r="45" spans="1:12" ht="14.25" customHeight="1">
      <c r="A45" s="183" t="s">
        <v>210</v>
      </c>
      <c r="B45" s="184" t="s">
        <v>32</v>
      </c>
      <c r="C45" s="185"/>
      <c r="D45" s="186" t="s">
        <v>29</v>
      </c>
      <c r="E45" s="61">
        <v>8000</v>
      </c>
      <c r="F45" s="187" t="s">
        <v>30</v>
      </c>
      <c r="G45" s="188">
        <f t="shared" si="0"/>
        <v>0</v>
      </c>
      <c r="H45" s="187" t="s">
        <v>29</v>
      </c>
      <c r="I45" s="187" t="s">
        <v>31</v>
      </c>
      <c r="J45" s="188">
        <f>E45*G45</f>
        <v>0</v>
      </c>
      <c r="K45" s="186" t="s">
        <v>28</v>
      </c>
      <c r="L45" s="189"/>
    </row>
    <row r="46" spans="1:12" ht="14.25" customHeight="1">
      <c r="A46" s="260" t="s">
        <v>33</v>
      </c>
      <c r="B46" s="266"/>
      <c r="C46" s="266"/>
      <c r="D46" s="266"/>
      <c r="E46" s="66"/>
      <c r="F46" s="67"/>
      <c r="G46" s="67"/>
      <c r="H46" s="67"/>
      <c r="I46" s="67"/>
      <c r="J46" s="67">
        <f>SUM(J9:J45)</f>
        <v>0</v>
      </c>
      <c r="K46" s="49" t="s">
        <v>28</v>
      </c>
      <c r="L46" s="158"/>
    </row>
    <row r="47" spans="1:12" ht="8.25" customHeight="1">
      <c r="A47" s="3"/>
      <c r="B47" s="22"/>
      <c r="C47" s="3"/>
      <c r="D47" s="3"/>
      <c r="E47" s="41"/>
      <c r="F47" s="45"/>
      <c r="G47" s="45"/>
      <c r="H47" s="45"/>
      <c r="I47" s="45"/>
      <c r="J47" s="3"/>
      <c r="K47" s="18"/>
      <c r="L47" s="3"/>
    </row>
    <row r="48" spans="1:12" ht="21" customHeight="1">
      <c r="A48" s="3" t="s">
        <v>170</v>
      </c>
      <c r="B48" s="22"/>
      <c r="D48" s="22" t="s">
        <v>171</v>
      </c>
      <c r="E48" s="43">
        <f>J46</f>
        <v>0</v>
      </c>
      <c r="F48" s="45" t="s">
        <v>28</v>
      </c>
      <c r="G48" s="45" t="s">
        <v>172</v>
      </c>
      <c r="H48" s="45"/>
      <c r="I48" s="45"/>
      <c r="J48" s="3"/>
      <c r="K48" s="18"/>
      <c r="L48" s="3"/>
    </row>
    <row r="49" spans="1:12" ht="21" customHeight="1">
      <c r="A49" s="18" t="s">
        <v>173</v>
      </c>
      <c r="B49" s="256">
        <f>'表紙ＭＤ１'!F8</f>
        <v>0</v>
      </c>
      <c r="C49" s="256"/>
      <c r="D49" s="3"/>
      <c r="E49" s="41"/>
      <c r="F49" s="45"/>
      <c r="G49" s="45"/>
      <c r="H49" s="45"/>
      <c r="I49" s="45"/>
      <c r="J49" s="3"/>
      <c r="K49" s="18"/>
      <c r="L49" s="3"/>
    </row>
    <row r="50" spans="1:12" ht="21" customHeight="1">
      <c r="A50" s="3"/>
      <c r="B50" s="68" t="s">
        <v>34</v>
      </c>
      <c r="C50" s="3"/>
      <c r="D50" s="3"/>
      <c r="E50" s="267">
        <f>'表紙ＭＤ１'!N9</f>
        <v>0</v>
      </c>
      <c r="F50" s="267"/>
      <c r="G50" s="267"/>
      <c r="H50" s="267"/>
      <c r="I50" s="267"/>
      <c r="J50" s="267"/>
      <c r="K50" s="18"/>
      <c r="L50" s="3"/>
    </row>
    <row r="51" spans="1:18" ht="21" customHeight="1">
      <c r="A51" s="3"/>
      <c r="B51" s="68" t="s">
        <v>35</v>
      </c>
      <c r="C51" s="3"/>
      <c r="D51" s="3"/>
      <c r="E51" s="265">
        <f>'表紙ＭＤ１'!N12</f>
        <v>0</v>
      </c>
      <c r="F51" s="265"/>
      <c r="G51" s="265"/>
      <c r="H51" s="265"/>
      <c r="I51" s="265"/>
      <c r="J51" s="43" t="s">
        <v>14</v>
      </c>
      <c r="K51" s="18"/>
      <c r="L51" s="3"/>
      <c r="M51" s="166" t="s">
        <v>192</v>
      </c>
      <c r="N51" s="165" t="s">
        <v>191</v>
      </c>
      <c r="O51" s="167"/>
      <c r="P51" s="167"/>
      <c r="Q51" s="167"/>
      <c r="R51" s="89"/>
    </row>
    <row r="52" spans="1:12" ht="21" customHeight="1">
      <c r="A52" s="3"/>
      <c r="B52" s="68" t="s">
        <v>217</v>
      </c>
      <c r="C52" s="3"/>
      <c r="D52" s="3"/>
      <c r="E52" s="268" t="str">
        <f>'表紙ＭＤ１'!H5</f>
        <v>　社会人クラブバドミントン連盟</v>
      </c>
      <c r="F52" s="268"/>
      <c r="G52" s="268"/>
      <c r="H52" s="268"/>
      <c r="I52" s="268"/>
      <c r="J52" s="69"/>
      <c r="K52" s="18"/>
      <c r="L52" s="3"/>
    </row>
    <row r="53" spans="1:12" ht="21" customHeight="1">
      <c r="A53" s="3"/>
      <c r="B53" s="68" t="s">
        <v>36</v>
      </c>
      <c r="C53" s="68"/>
      <c r="D53" s="3"/>
      <c r="E53" s="265">
        <f>'表紙ＭＤ１'!N6</f>
        <v>0</v>
      </c>
      <c r="F53" s="265"/>
      <c r="G53" s="265"/>
      <c r="H53" s="265"/>
      <c r="I53" s="265"/>
      <c r="J53" s="43" t="s">
        <v>14</v>
      </c>
      <c r="K53" s="18"/>
      <c r="L53" s="3"/>
    </row>
    <row r="55" spans="1:5" ht="13.5">
      <c r="A55" s="255" t="str">
        <f>'表紙ＭＤ１'!A4</f>
        <v>奈良県社会人クラブバドミントン連盟御中</v>
      </c>
      <c r="B55" s="255"/>
      <c r="C55" s="255"/>
      <c r="D55" s="255"/>
      <c r="E55" s="255"/>
    </row>
  </sheetData>
  <sheetProtection password="D30D" sheet="1" formatCells="0"/>
  <mergeCells count="16">
    <mergeCell ref="E8:K8"/>
    <mergeCell ref="E53:I53"/>
    <mergeCell ref="A46:D46"/>
    <mergeCell ref="E50:J50"/>
    <mergeCell ref="E51:I51"/>
    <mergeCell ref="E52:I52"/>
    <mergeCell ref="A55:E55"/>
    <mergeCell ref="B49:C49"/>
    <mergeCell ref="A1:L1"/>
    <mergeCell ref="H3:L3"/>
    <mergeCell ref="H4:K4"/>
    <mergeCell ref="A5:A6"/>
    <mergeCell ref="B5:C6"/>
    <mergeCell ref="H5:K5"/>
    <mergeCell ref="A8:B8"/>
    <mergeCell ref="C8:D8"/>
  </mergeCells>
  <printOptions/>
  <pageMargins left="0.787" right="0.787" top="0.3" bottom="0.2" header="0.26" footer="0.2"/>
  <pageSetup fitToHeight="1" fitToWidth="1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6"/>
  <sheetViews>
    <sheetView zoomScalePageLayoutView="0" workbookViewId="0" topLeftCell="A1">
      <selection activeCell="C188" sqref="C188"/>
    </sheetView>
  </sheetViews>
  <sheetFormatPr defaultColWidth="9.00390625" defaultRowHeight="13.5"/>
  <cols>
    <col min="1" max="3" width="17.125" style="0" customWidth="1"/>
    <col min="4" max="4" width="16.375" style="0" customWidth="1"/>
    <col min="5" max="5" width="17.125" style="0" customWidth="1"/>
    <col min="6" max="8" width="5.125" style="0" customWidth="1"/>
    <col min="9" max="9" width="15.625" style="0" customWidth="1"/>
    <col min="10" max="10" width="9.00390625" style="0" customWidth="1"/>
    <col min="13" max="13" width="16.125" style="0" customWidth="1"/>
    <col min="14" max="14" width="10.50390625" style="208" bestFit="1" customWidth="1"/>
    <col min="18" max="18" width="18.375" style="0" customWidth="1"/>
  </cols>
  <sheetData>
    <row r="1" spans="1:19" ht="67.5">
      <c r="A1" t="s">
        <v>22</v>
      </c>
      <c r="B1" t="s">
        <v>202</v>
      </c>
      <c r="C1" s="181" t="s">
        <v>203</v>
      </c>
      <c r="D1" t="s">
        <v>204</v>
      </c>
      <c r="E1" t="s">
        <v>205</v>
      </c>
      <c r="F1" s="181" t="s">
        <v>206</v>
      </c>
      <c r="G1" s="181" t="s">
        <v>207</v>
      </c>
      <c r="H1" t="s">
        <v>208</v>
      </c>
      <c r="I1" t="s">
        <v>213</v>
      </c>
      <c r="J1" t="s">
        <v>218</v>
      </c>
      <c r="K1" s="108" t="s">
        <v>219</v>
      </c>
      <c r="L1" s="108" t="s">
        <v>220</v>
      </c>
      <c r="M1" s="108" t="s">
        <v>221</v>
      </c>
      <c r="N1" s="207" t="s">
        <v>222</v>
      </c>
      <c r="O1" t="s">
        <v>218</v>
      </c>
      <c r="P1" s="108" t="s">
        <v>223</v>
      </c>
      <c r="Q1" s="108" t="s">
        <v>224</v>
      </c>
      <c r="R1" s="108" t="s">
        <v>225</v>
      </c>
      <c r="S1" s="108" t="s">
        <v>222</v>
      </c>
    </row>
    <row r="2" spans="1:19" ht="13.5">
      <c r="A2" t="str">
        <f>'表紙ＭＤ１'!$K$2</f>
        <v>　</v>
      </c>
      <c r="B2" t="str">
        <f>A2&amp;"・"&amp;'表紙ＭＤ１'!H19</f>
        <v>　・</v>
      </c>
      <c r="C2">
        <f>'表紙ＭＤ１'!C19</f>
        <v>0</v>
      </c>
      <c r="D2" t="str">
        <f>'表紙ＭＤ１'!F19&amp;" "&amp;A2&amp;"・"&amp;'表紙ＭＤ１'!H19</f>
        <v> 　・</v>
      </c>
      <c r="E2" t="str">
        <f>'表紙ＭＤ１'!F20&amp;" "&amp;A2&amp;"・"&amp;'表紙ＭＤ１'!H20</f>
        <v> 　・</v>
      </c>
      <c r="F2">
        <f>'表紙ＭＤ１'!E19</f>
        <v>0</v>
      </c>
      <c r="G2">
        <f>'表紙ＭＤ１'!E20</f>
        <v>0</v>
      </c>
      <c r="H2">
        <f>'表紙ＭＤ１'!D19</f>
        <v>0</v>
      </c>
      <c r="I2" t="str">
        <f>A2&amp;"・"&amp;'表紙ＭＤ１'!H20</f>
        <v>　・</v>
      </c>
      <c r="J2" t="str">
        <f>'表紙ＭＤ１'!$K$2</f>
        <v>　</v>
      </c>
      <c r="K2">
        <f>'表紙ＭＤ１'!F19</f>
        <v>0</v>
      </c>
      <c r="L2">
        <f>'表紙ＭＤ１'!G19</f>
        <v>0</v>
      </c>
      <c r="M2" t="str">
        <f>A2&amp;"・"&amp;'表紙ＭＤ１'!H19</f>
        <v>　・</v>
      </c>
      <c r="N2" s="208">
        <f>'表紙ＭＤ１'!I19</f>
        <v>0</v>
      </c>
      <c r="O2" t="str">
        <f>'表紙ＭＤ１'!$K$2</f>
        <v>　</v>
      </c>
      <c r="P2">
        <f>'表紙ＭＤ１'!F20</f>
        <v>0</v>
      </c>
      <c r="Q2">
        <f>'表紙ＭＤ１'!G20</f>
        <v>0</v>
      </c>
      <c r="R2" t="str">
        <f>A2&amp;"・"&amp;'表紙ＭＤ１'!H20</f>
        <v>　・</v>
      </c>
      <c r="S2">
        <f>'表紙ＭＤ１'!I20</f>
        <v>0</v>
      </c>
    </row>
    <row r="3" spans="1:19" ht="13.5">
      <c r="A3" t="str">
        <f>'表紙ＭＤ１'!$K$2</f>
        <v>　</v>
      </c>
      <c r="B3" t="str">
        <f>A3&amp;"・"&amp;'表紙ＭＤ１'!H21</f>
        <v>　・</v>
      </c>
      <c r="C3">
        <f>'表紙ＭＤ１'!C21</f>
        <v>0</v>
      </c>
      <c r="D3" t="str">
        <f>'表紙ＭＤ１'!F21&amp;" "&amp;A3&amp;"・"&amp;'表紙ＭＤ１'!H21</f>
        <v> 　・</v>
      </c>
      <c r="E3" t="str">
        <f>'表紙ＭＤ１'!F22&amp;" "&amp;A3&amp;"・"&amp;'表紙ＭＤ１'!H22</f>
        <v> 　・</v>
      </c>
      <c r="F3">
        <f>'表紙ＭＤ１'!E21</f>
        <v>0</v>
      </c>
      <c r="G3">
        <f>'表紙ＭＤ１'!E22</f>
        <v>0</v>
      </c>
      <c r="H3">
        <f>'表紙ＭＤ１'!D21</f>
        <v>0</v>
      </c>
      <c r="I3" t="str">
        <f>A3&amp;"・"&amp;'表紙ＭＤ１'!H22</f>
        <v>　・</v>
      </c>
      <c r="J3" t="str">
        <f>'表紙ＭＤ１'!$K$2</f>
        <v>　</v>
      </c>
      <c r="K3">
        <f>'表紙ＭＤ１'!F21</f>
        <v>0</v>
      </c>
      <c r="L3">
        <f>'表紙ＭＤ１'!G21</f>
        <v>0</v>
      </c>
      <c r="M3" t="str">
        <f>A4&amp;"・"&amp;'表紙ＭＤ１'!H21</f>
        <v>　・</v>
      </c>
      <c r="N3" s="208">
        <f>'表紙ＭＤ１'!I21</f>
        <v>0</v>
      </c>
      <c r="O3" t="str">
        <f>'表紙ＭＤ１'!$K$2</f>
        <v>　</v>
      </c>
      <c r="P3">
        <f>'表紙ＭＤ１'!F22</f>
        <v>0</v>
      </c>
      <c r="Q3">
        <f>'表紙ＭＤ１'!G22</f>
        <v>0</v>
      </c>
      <c r="R3" t="str">
        <f>A4&amp;"・"&amp;'表紙ＭＤ１'!H22</f>
        <v>　・</v>
      </c>
      <c r="S3">
        <f>'表紙ＭＤ１'!I22</f>
        <v>0</v>
      </c>
    </row>
    <row r="4" spans="1:19" ht="13.5">
      <c r="A4" t="str">
        <f>'表紙ＭＤ１'!$K$2</f>
        <v>　</v>
      </c>
      <c r="B4" t="str">
        <f>A4&amp;"・"&amp;'表紙ＭＤ１'!H23</f>
        <v>　・</v>
      </c>
      <c r="C4">
        <f>'表紙ＭＤ１'!C23</f>
        <v>0</v>
      </c>
      <c r="D4" t="str">
        <f>'表紙ＭＤ１'!F23&amp;" "&amp;A4&amp;"・"&amp;'表紙ＭＤ１'!H23</f>
        <v> 　・</v>
      </c>
      <c r="E4" t="str">
        <f>'表紙ＭＤ１'!F24&amp;" "&amp;A4&amp;"・"&amp;'表紙ＭＤ１'!H24</f>
        <v> 　・</v>
      </c>
      <c r="F4">
        <f>'表紙ＭＤ１'!E23</f>
        <v>0</v>
      </c>
      <c r="G4">
        <f>'表紙ＭＤ１'!E24</f>
        <v>0</v>
      </c>
      <c r="H4">
        <f>'表紙ＭＤ１'!D23</f>
        <v>0</v>
      </c>
      <c r="I4" t="str">
        <f>A4&amp;"・"&amp;'表紙ＭＤ１'!H24</f>
        <v>　・</v>
      </c>
      <c r="J4" t="str">
        <f>'表紙ＭＤ１'!$K$2</f>
        <v>　</v>
      </c>
      <c r="K4">
        <f>'表紙ＭＤ１'!F23</f>
        <v>0</v>
      </c>
      <c r="L4">
        <f>'表紙ＭＤ１'!G23</f>
        <v>0</v>
      </c>
      <c r="M4" t="str">
        <f>A6&amp;"・"&amp;'表紙ＭＤ１'!H23</f>
        <v>　・</v>
      </c>
      <c r="N4" s="208">
        <f>'表紙ＭＤ１'!I23</f>
        <v>0</v>
      </c>
      <c r="O4" t="str">
        <f>'表紙ＭＤ１'!$K$2</f>
        <v>　</v>
      </c>
      <c r="P4">
        <f>'表紙ＭＤ１'!F24</f>
        <v>0</v>
      </c>
      <c r="Q4">
        <f>'表紙ＭＤ１'!G24</f>
        <v>0</v>
      </c>
      <c r="R4" t="str">
        <f>A6&amp;"・"&amp;'表紙ＭＤ１'!H24</f>
        <v>　・</v>
      </c>
      <c r="S4">
        <f>'表紙ＭＤ１'!I24</f>
        <v>0</v>
      </c>
    </row>
    <row r="5" spans="1:19" ht="13.5">
      <c r="A5" t="str">
        <f>'表紙ＭＤ１'!$K$2</f>
        <v>　</v>
      </c>
      <c r="B5" t="str">
        <f>A5&amp;"・"&amp;'表紙ＭＤ１'!H25</f>
        <v>　・</v>
      </c>
      <c r="C5">
        <f>'表紙ＭＤ１'!C25</f>
        <v>0</v>
      </c>
      <c r="D5" t="str">
        <f>'表紙ＭＤ１'!F25&amp;" "&amp;A5&amp;"・"&amp;'表紙ＭＤ１'!H25</f>
        <v> 　・</v>
      </c>
      <c r="E5" t="str">
        <f>'表紙ＭＤ１'!F26&amp;" "&amp;A5&amp;"・"&amp;'表紙ＭＤ１'!H26</f>
        <v> 　・</v>
      </c>
      <c r="F5">
        <f>'表紙ＭＤ１'!E25</f>
        <v>0</v>
      </c>
      <c r="G5">
        <f>'表紙ＭＤ１'!E26</f>
        <v>0</v>
      </c>
      <c r="H5">
        <f>'表紙ＭＤ１'!D25</f>
        <v>0</v>
      </c>
      <c r="I5" t="str">
        <f>A5&amp;"・"&amp;'表紙ＭＤ１'!H26</f>
        <v>　・</v>
      </c>
      <c r="J5" t="str">
        <f>'表紙ＭＤ１'!$K$2</f>
        <v>　</v>
      </c>
      <c r="K5">
        <f>'表紙ＭＤ１'!F25</f>
        <v>0</v>
      </c>
      <c r="L5">
        <f>'表紙ＭＤ１'!G25</f>
        <v>0</v>
      </c>
      <c r="M5" t="str">
        <f>A8&amp;"・"&amp;'表紙ＭＤ１'!H25</f>
        <v>　・</v>
      </c>
      <c r="N5" s="208">
        <f>'表紙ＭＤ１'!I25</f>
        <v>0</v>
      </c>
      <c r="O5" t="str">
        <f>'表紙ＭＤ１'!$K$2</f>
        <v>　</v>
      </c>
      <c r="P5">
        <f>'表紙ＭＤ１'!F26</f>
        <v>0</v>
      </c>
      <c r="Q5">
        <f>'表紙ＭＤ１'!G26</f>
        <v>0</v>
      </c>
      <c r="R5" t="str">
        <f>A8&amp;"・"&amp;'表紙ＭＤ１'!H26</f>
        <v>　・</v>
      </c>
      <c r="S5">
        <f>'表紙ＭＤ１'!I26</f>
        <v>0</v>
      </c>
    </row>
    <row r="6" spans="1:19" ht="13.5">
      <c r="A6" t="str">
        <f>'表紙ＭＤ１'!$K$2</f>
        <v>　</v>
      </c>
      <c r="B6" t="str">
        <f>A6&amp;"・"&amp;'表紙ＭＤ１'!H27</f>
        <v>　・</v>
      </c>
      <c r="C6">
        <f>'表紙ＭＤ１'!C27</f>
        <v>0</v>
      </c>
      <c r="D6" t="str">
        <f>'表紙ＭＤ１'!F27&amp;" "&amp;A6&amp;"・"&amp;'表紙ＭＤ１'!H27</f>
        <v> 　・</v>
      </c>
      <c r="E6" t="str">
        <f>'表紙ＭＤ１'!F28&amp;" "&amp;A6&amp;"・"&amp;'表紙ＭＤ１'!H28</f>
        <v> 　・</v>
      </c>
      <c r="F6">
        <f>'表紙ＭＤ１'!E27</f>
        <v>0</v>
      </c>
      <c r="G6">
        <f>'表紙ＭＤ１'!E28</f>
        <v>0</v>
      </c>
      <c r="H6">
        <f>'表紙ＭＤ１'!D27</f>
        <v>0</v>
      </c>
      <c r="I6" t="str">
        <f>A6&amp;"・"&amp;'表紙ＭＤ１'!H28</f>
        <v>　・</v>
      </c>
      <c r="J6" t="str">
        <f>'表紙ＭＤ１'!$K$2</f>
        <v>　</v>
      </c>
      <c r="K6">
        <f>'表紙ＭＤ１'!F27</f>
        <v>0</v>
      </c>
      <c r="L6">
        <f>'表紙ＭＤ１'!G27</f>
        <v>0</v>
      </c>
      <c r="M6" t="str">
        <f>A10&amp;"・"&amp;'表紙ＭＤ１'!H27</f>
        <v>　・</v>
      </c>
      <c r="N6" s="208">
        <f>'表紙ＭＤ１'!I27</f>
        <v>0</v>
      </c>
      <c r="O6" t="str">
        <f>'表紙ＭＤ１'!$K$2</f>
        <v>　</v>
      </c>
      <c r="P6">
        <f>'表紙ＭＤ１'!F28</f>
        <v>0</v>
      </c>
      <c r="Q6">
        <f>'表紙ＭＤ１'!G28</f>
        <v>0</v>
      </c>
      <c r="R6" t="str">
        <f>A10&amp;"・"&amp;'表紙ＭＤ１'!H28</f>
        <v>　・</v>
      </c>
      <c r="S6">
        <f>'表紙ＭＤ１'!I28</f>
        <v>0</v>
      </c>
    </row>
    <row r="7" spans="1:19" ht="13.5">
      <c r="A7" t="str">
        <f>'表紙ＭＤ１'!$K$2</f>
        <v>　</v>
      </c>
      <c r="B7" t="str">
        <f>A7&amp;"・"&amp;'表紙ＭＤ１'!H29</f>
        <v>　・</v>
      </c>
      <c r="C7">
        <f>'表紙ＭＤ１'!C29</f>
        <v>0</v>
      </c>
      <c r="D7" t="str">
        <f>'表紙ＭＤ１'!F29&amp;" "&amp;A7&amp;"・"&amp;'表紙ＭＤ１'!H29</f>
        <v> 　・</v>
      </c>
      <c r="E7" t="str">
        <f>'表紙ＭＤ１'!F30&amp;" "&amp;A7&amp;"・"&amp;'表紙ＭＤ１'!H30</f>
        <v> 　・</v>
      </c>
      <c r="F7">
        <f>'表紙ＭＤ１'!E29</f>
        <v>0</v>
      </c>
      <c r="G7">
        <f>'表紙ＭＤ１'!E30</f>
        <v>0</v>
      </c>
      <c r="H7">
        <f>'表紙ＭＤ１'!D29</f>
        <v>0</v>
      </c>
      <c r="I7" t="str">
        <f>A7&amp;"・"&amp;'表紙ＭＤ１'!H30</f>
        <v>　・</v>
      </c>
      <c r="J7" t="str">
        <f>'表紙ＭＤ１'!$K$2</f>
        <v>　</v>
      </c>
      <c r="K7">
        <f>'表紙ＭＤ１'!F29</f>
        <v>0</v>
      </c>
      <c r="L7">
        <f>'表紙ＭＤ１'!G29</f>
        <v>0</v>
      </c>
      <c r="M7" t="str">
        <f>A12&amp;"・"&amp;'表紙ＭＤ１'!H29</f>
        <v>　・</v>
      </c>
      <c r="N7" s="208">
        <f>'表紙ＭＤ１'!I29</f>
        <v>0</v>
      </c>
      <c r="O7" t="str">
        <f>'表紙ＭＤ１'!$K$2</f>
        <v>　</v>
      </c>
      <c r="P7">
        <f>'表紙ＭＤ１'!F30</f>
        <v>0</v>
      </c>
      <c r="Q7">
        <f>'表紙ＭＤ１'!G30</f>
        <v>0</v>
      </c>
      <c r="R7" t="str">
        <f>A12&amp;"・"&amp;'表紙ＭＤ１'!H30</f>
        <v>　・</v>
      </c>
      <c r="S7">
        <f>'表紙ＭＤ１'!I30</f>
        <v>0</v>
      </c>
    </row>
    <row r="8" spans="1:19" ht="13.5">
      <c r="A8" t="str">
        <f>'表紙ＭＤ１'!$K$2</f>
        <v>　</v>
      </c>
      <c r="B8" t="str">
        <f>A8&amp;"・"&amp;'表紙ＭＤ１'!H31</f>
        <v>　・</v>
      </c>
      <c r="C8">
        <f>'表紙ＭＤ１'!C31</f>
        <v>0</v>
      </c>
      <c r="D8" t="str">
        <f>'表紙ＭＤ１'!F31&amp;" "&amp;A8&amp;"・"&amp;'表紙ＭＤ１'!H31</f>
        <v> 　・</v>
      </c>
      <c r="E8" t="str">
        <f>'表紙ＭＤ１'!F32&amp;" "&amp;A8&amp;"・"&amp;'表紙ＭＤ１'!H32</f>
        <v> 　・</v>
      </c>
      <c r="F8">
        <f>'表紙ＭＤ１'!E31</f>
        <v>0</v>
      </c>
      <c r="G8">
        <f>'表紙ＭＤ１'!E32</f>
        <v>0</v>
      </c>
      <c r="H8">
        <f>'表紙ＭＤ１'!D31</f>
        <v>0</v>
      </c>
      <c r="I8" t="str">
        <f>A8&amp;"・"&amp;'表紙ＭＤ１'!H32</f>
        <v>　・</v>
      </c>
      <c r="J8" t="str">
        <f>'表紙ＭＤ１'!$K$2</f>
        <v>　</v>
      </c>
      <c r="K8">
        <f>'表紙ＭＤ１'!F31</f>
        <v>0</v>
      </c>
      <c r="L8">
        <f>'表紙ＭＤ１'!G31</f>
        <v>0</v>
      </c>
      <c r="M8" t="str">
        <f>A14&amp;"・"&amp;'表紙ＭＤ１'!H31</f>
        <v>　・</v>
      </c>
      <c r="N8" s="208">
        <f>'表紙ＭＤ１'!I31</f>
        <v>0</v>
      </c>
      <c r="O8" t="str">
        <f>'表紙ＭＤ１'!$K$2</f>
        <v>　</v>
      </c>
      <c r="P8">
        <f>'表紙ＭＤ１'!F32</f>
        <v>0</v>
      </c>
      <c r="Q8">
        <f>'表紙ＭＤ１'!G32</f>
        <v>0</v>
      </c>
      <c r="R8" t="str">
        <f>A14&amp;"・"&amp;'表紙ＭＤ１'!H32</f>
        <v>　・</v>
      </c>
      <c r="S8">
        <f>'表紙ＭＤ１'!I32</f>
        <v>0</v>
      </c>
    </row>
    <row r="9" spans="1:19" ht="13.5">
      <c r="A9" t="str">
        <f>'表紙ＭＤ１'!$K$2</f>
        <v>　</v>
      </c>
      <c r="B9" t="str">
        <f>A9&amp;"・"&amp;'表紙ＭＤ１'!H33</f>
        <v>　・</v>
      </c>
      <c r="C9">
        <f>'表紙ＭＤ１'!C33</f>
        <v>0</v>
      </c>
      <c r="D9" t="str">
        <f>'表紙ＭＤ１'!F33&amp;" "&amp;A9&amp;"・"&amp;'表紙ＭＤ１'!H33</f>
        <v> 　・</v>
      </c>
      <c r="E9" t="str">
        <f>'表紙ＭＤ１'!F34&amp;" "&amp;A9&amp;"・"&amp;'表紙ＭＤ１'!H34</f>
        <v> 　・</v>
      </c>
      <c r="F9">
        <f>'表紙ＭＤ１'!E33</f>
        <v>0</v>
      </c>
      <c r="G9">
        <f>'表紙ＭＤ１'!E34</f>
        <v>0</v>
      </c>
      <c r="H9">
        <f>'表紙ＭＤ１'!D33</f>
        <v>0</v>
      </c>
      <c r="I9" t="str">
        <f>A9&amp;"・"&amp;'表紙ＭＤ１'!H34</f>
        <v>　・</v>
      </c>
      <c r="J9" t="str">
        <f>'表紙ＭＤ１'!$K$2</f>
        <v>　</v>
      </c>
      <c r="K9">
        <f>'表紙ＭＤ１'!F33</f>
        <v>0</v>
      </c>
      <c r="L9">
        <f>'表紙ＭＤ１'!G33</f>
        <v>0</v>
      </c>
      <c r="M9" t="str">
        <f>A16&amp;"・"&amp;'表紙ＭＤ１'!H33</f>
        <v>　・</v>
      </c>
      <c r="N9" s="208">
        <f>'表紙ＭＤ１'!I33</f>
        <v>0</v>
      </c>
      <c r="O9" t="str">
        <f>'表紙ＭＤ１'!$K$2</f>
        <v>　</v>
      </c>
      <c r="P9">
        <f>'表紙ＭＤ１'!F34</f>
        <v>0</v>
      </c>
      <c r="Q9">
        <f>'表紙ＭＤ１'!G34</f>
        <v>0</v>
      </c>
      <c r="R9" t="str">
        <f>A16&amp;"・"&amp;'表紙ＭＤ１'!H34</f>
        <v>　・</v>
      </c>
      <c r="S9">
        <f>'表紙ＭＤ１'!I34</f>
        <v>0</v>
      </c>
    </row>
    <row r="10" spans="1:19" ht="13.5">
      <c r="A10" t="str">
        <f>'表紙ＭＤ１'!$K$2</f>
        <v>　</v>
      </c>
      <c r="B10" t="str">
        <f>A10&amp;"・"&amp;'表紙ＭＤ１'!H35</f>
        <v>　・</v>
      </c>
      <c r="C10">
        <f>'表紙ＭＤ１'!C35</f>
        <v>0</v>
      </c>
      <c r="D10" t="str">
        <f>'表紙ＭＤ１'!F35&amp;" "&amp;A10&amp;"・"&amp;'表紙ＭＤ１'!H35</f>
        <v> 　・</v>
      </c>
      <c r="E10" t="str">
        <f>'表紙ＭＤ１'!F36&amp;" "&amp;A10&amp;"・"&amp;'表紙ＭＤ１'!H36</f>
        <v> 　・</v>
      </c>
      <c r="F10">
        <f>'表紙ＭＤ１'!E35</f>
        <v>0</v>
      </c>
      <c r="G10">
        <f>'表紙ＭＤ１'!E36</f>
        <v>0</v>
      </c>
      <c r="H10">
        <f>'表紙ＭＤ１'!D35</f>
        <v>0</v>
      </c>
      <c r="I10" t="str">
        <f>A10&amp;"・"&amp;'表紙ＭＤ１'!H36</f>
        <v>　・</v>
      </c>
      <c r="J10" t="str">
        <f>'表紙ＭＤ１'!$K$2</f>
        <v>　</v>
      </c>
      <c r="K10">
        <f>'表紙ＭＤ１'!F35</f>
        <v>0</v>
      </c>
      <c r="L10">
        <f>'表紙ＭＤ１'!G35</f>
        <v>0</v>
      </c>
      <c r="M10" t="str">
        <f>A18&amp;"・"&amp;'表紙ＭＤ１'!H35</f>
        <v>　・</v>
      </c>
      <c r="N10" s="208">
        <f>'表紙ＭＤ１'!I35</f>
        <v>0</v>
      </c>
      <c r="O10" t="str">
        <f>'表紙ＭＤ１'!$K$2</f>
        <v>　</v>
      </c>
      <c r="P10">
        <f>'表紙ＭＤ１'!F36</f>
        <v>0</v>
      </c>
      <c r="Q10">
        <f>'表紙ＭＤ１'!G36</f>
        <v>0</v>
      </c>
      <c r="R10" t="str">
        <f>A18&amp;"・"&amp;'表紙ＭＤ１'!H36</f>
        <v>　・</v>
      </c>
      <c r="S10">
        <f>'表紙ＭＤ１'!I36</f>
        <v>0</v>
      </c>
    </row>
    <row r="11" spans="1:19" ht="13.5">
      <c r="A11" t="str">
        <f>'表紙ＭＤ１'!$K$2</f>
        <v>　</v>
      </c>
      <c r="B11" t="str">
        <f>A11&amp;"・"&amp;'表紙ＭＤ１'!H37</f>
        <v>　・</v>
      </c>
      <c r="C11">
        <f>'表紙ＭＤ１'!C37</f>
        <v>0</v>
      </c>
      <c r="D11" t="str">
        <f>'表紙ＭＤ１'!F37&amp;" "&amp;A11&amp;"・"&amp;'表紙ＭＤ１'!H37</f>
        <v> 　・</v>
      </c>
      <c r="E11" t="str">
        <f>'表紙ＭＤ１'!F38&amp;" "&amp;A11&amp;"・"&amp;'表紙ＭＤ１'!H38</f>
        <v> 　・</v>
      </c>
      <c r="F11">
        <f>'表紙ＭＤ１'!E37</f>
        <v>0</v>
      </c>
      <c r="G11">
        <f>'表紙ＭＤ１'!E38</f>
        <v>0</v>
      </c>
      <c r="H11">
        <f>'表紙ＭＤ１'!D37</f>
        <v>0</v>
      </c>
      <c r="I11" t="str">
        <f>A11&amp;"・"&amp;'表紙ＭＤ１'!H38</f>
        <v>　・</v>
      </c>
      <c r="J11" t="str">
        <f>'表紙ＭＤ１'!$K$2</f>
        <v>　</v>
      </c>
      <c r="K11">
        <f>'表紙ＭＤ１'!F37</f>
        <v>0</v>
      </c>
      <c r="L11">
        <f>'表紙ＭＤ１'!G37</f>
        <v>0</v>
      </c>
      <c r="M11" t="str">
        <f>A20&amp;"・"&amp;'表紙ＭＤ１'!H37</f>
        <v>　・</v>
      </c>
      <c r="N11" s="208">
        <f>'表紙ＭＤ１'!I37</f>
        <v>0</v>
      </c>
      <c r="O11" t="str">
        <f>'表紙ＭＤ１'!$K$2</f>
        <v>　</v>
      </c>
      <c r="P11">
        <f>'表紙ＭＤ１'!F38</f>
        <v>0</v>
      </c>
      <c r="Q11">
        <f>'表紙ＭＤ１'!G38</f>
        <v>0</v>
      </c>
      <c r="R11" t="str">
        <f>A20&amp;"・"&amp;'表紙ＭＤ１'!H38</f>
        <v>　・</v>
      </c>
      <c r="S11">
        <f>'表紙ＭＤ１'!I38</f>
        <v>0</v>
      </c>
    </row>
    <row r="12" spans="1:19" ht="13.5">
      <c r="A12" t="str">
        <f>'表紙ＭＤ１'!$K$2</f>
        <v>　</v>
      </c>
      <c r="B12" t="str">
        <f>A12&amp;"・"&amp;'表紙ＭＤ１'!H39</f>
        <v>　・</v>
      </c>
      <c r="C12">
        <f>'表紙ＭＤ１'!C39</f>
        <v>0</v>
      </c>
      <c r="D12" t="str">
        <f>'表紙ＭＤ１'!F39&amp;" "&amp;A12&amp;"・"&amp;'表紙ＭＤ１'!H39</f>
        <v> 　・</v>
      </c>
      <c r="E12" t="str">
        <f>'表紙ＭＤ１'!F40&amp;" "&amp;A12&amp;"・"&amp;'表紙ＭＤ１'!H40</f>
        <v> 　・</v>
      </c>
      <c r="F12">
        <f>'表紙ＭＤ１'!E39</f>
        <v>0</v>
      </c>
      <c r="G12">
        <f>'表紙ＭＤ１'!E40</f>
        <v>0</v>
      </c>
      <c r="H12">
        <f>'表紙ＭＤ１'!D39</f>
        <v>0</v>
      </c>
      <c r="I12" t="str">
        <f>A12&amp;"・"&amp;'表紙ＭＤ１'!H40</f>
        <v>　・</v>
      </c>
      <c r="J12" t="str">
        <f>'表紙ＭＤ１'!$K$2</f>
        <v>　</v>
      </c>
      <c r="K12">
        <f>'表紙ＭＤ１'!F39</f>
        <v>0</v>
      </c>
      <c r="L12">
        <f>'表紙ＭＤ１'!G39</f>
        <v>0</v>
      </c>
      <c r="M12" t="str">
        <f>A22&amp;"・"&amp;'表紙ＭＤ１'!H39</f>
        <v>　・</v>
      </c>
      <c r="N12" s="208">
        <f>'表紙ＭＤ１'!I39</f>
        <v>0</v>
      </c>
      <c r="O12" t="str">
        <f>'表紙ＭＤ１'!$K$2</f>
        <v>　</v>
      </c>
      <c r="P12">
        <f>'表紙ＭＤ１'!F40</f>
        <v>0</v>
      </c>
      <c r="Q12">
        <f>'表紙ＭＤ１'!G40</f>
        <v>0</v>
      </c>
      <c r="R12" t="str">
        <f>A22&amp;"・"&amp;'表紙ＭＤ１'!H40</f>
        <v>　・</v>
      </c>
      <c r="S12">
        <f>'表紙ＭＤ１'!I40</f>
        <v>0</v>
      </c>
    </row>
    <row r="13" spans="1:19" ht="13.5">
      <c r="A13" t="str">
        <f>'表紙ＭＤ１'!$K$2</f>
        <v>　</v>
      </c>
      <c r="B13" t="str">
        <f>A13&amp;"・"&amp;'表紙ＭＤ１'!H41</f>
        <v>　・</v>
      </c>
      <c r="C13">
        <f>'表紙ＭＤ１'!C41</f>
        <v>0</v>
      </c>
      <c r="D13" t="str">
        <f>'表紙ＭＤ１'!F41&amp;" "&amp;A13&amp;"・"&amp;'表紙ＭＤ１'!H41</f>
        <v> 　・</v>
      </c>
      <c r="E13" t="str">
        <f>'表紙ＭＤ１'!F42&amp;" "&amp;A13&amp;"・"&amp;'表紙ＭＤ１'!H42</f>
        <v> 　・</v>
      </c>
      <c r="F13">
        <f>'表紙ＭＤ１'!E41</f>
        <v>0</v>
      </c>
      <c r="G13">
        <f>'表紙ＭＤ１'!E42</f>
        <v>0</v>
      </c>
      <c r="H13">
        <f>'表紙ＭＤ１'!D41</f>
        <v>0</v>
      </c>
      <c r="I13" t="str">
        <f>A13&amp;"・"&amp;'表紙ＭＤ１'!H42</f>
        <v>　・</v>
      </c>
      <c r="J13" t="str">
        <f>'表紙ＭＤ１'!$K$2</f>
        <v>　</v>
      </c>
      <c r="K13">
        <f>'表紙ＭＤ１'!F41</f>
        <v>0</v>
      </c>
      <c r="L13">
        <f>'表紙ＭＤ１'!G41</f>
        <v>0</v>
      </c>
      <c r="M13" t="str">
        <f>A24&amp;"・"&amp;'表紙ＭＤ１'!H41</f>
        <v>　・</v>
      </c>
      <c r="N13" s="208">
        <f>'表紙ＭＤ１'!I41</f>
        <v>0</v>
      </c>
      <c r="O13" t="str">
        <f>'表紙ＭＤ１'!$K$2</f>
        <v>　</v>
      </c>
      <c r="P13">
        <f>'表紙ＭＤ１'!F42</f>
        <v>0</v>
      </c>
      <c r="Q13">
        <f>'表紙ＭＤ１'!G42</f>
        <v>0</v>
      </c>
      <c r="R13" t="str">
        <f>A24&amp;"・"&amp;'表紙ＭＤ１'!H42</f>
        <v>　・</v>
      </c>
      <c r="S13">
        <f>'表紙ＭＤ１'!I42</f>
        <v>0</v>
      </c>
    </row>
    <row r="14" spans="1:19" ht="13.5">
      <c r="A14" t="str">
        <f>'表紙ＭＤ１'!$K$2</f>
        <v>　</v>
      </c>
      <c r="B14" t="str">
        <f>A14&amp;"・"&amp;'表紙ＭＤ１'!H43</f>
        <v>　・</v>
      </c>
      <c r="C14">
        <f>'表紙ＭＤ１'!C43</f>
        <v>0</v>
      </c>
      <c r="D14" t="str">
        <f>'表紙ＭＤ１'!F43&amp;" "&amp;A14&amp;"・"&amp;'表紙ＭＤ１'!H43</f>
        <v> 　・</v>
      </c>
      <c r="E14" t="str">
        <f>'表紙ＭＤ１'!F44&amp;" "&amp;A14&amp;"・"&amp;'表紙ＭＤ１'!H44</f>
        <v> 　・</v>
      </c>
      <c r="F14">
        <f>'表紙ＭＤ１'!E43</f>
        <v>0</v>
      </c>
      <c r="G14">
        <f>'表紙ＭＤ１'!E44</f>
        <v>0</v>
      </c>
      <c r="H14">
        <f>'表紙ＭＤ１'!D43</f>
        <v>0</v>
      </c>
      <c r="I14" t="str">
        <f>A14&amp;"・"&amp;'表紙ＭＤ１'!H44</f>
        <v>　・</v>
      </c>
      <c r="J14" t="str">
        <f>'表紙ＭＤ１'!$K$2</f>
        <v>　</v>
      </c>
      <c r="K14">
        <f>'表紙ＭＤ１'!F43</f>
        <v>0</v>
      </c>
      <c r="L14">
        <f>'表紙ＭＤ１'!G43</f>
        <v>0</v>
      </c>
      <c r="M14" t="str">
        <f>A26&amp;"・"&amp;'表紙ＭＤ１'!H43</f>
        <v>　・</v>
      </c>
      <c r="N14" s="208">
        <f>'表紙ＭＤ１'!I43</f>
        <v>0</v>
      </c>
      <c r="O14" t="str">
        <f>'表紙ＭＤ１'!$K$2</f>
        <v>　</v>
      </c>
      <c r="P14">
        <f>'表紙ＭＤ１'!F44</f>
        <v>0</v>
      </c>
      <c r="Q14">
        <f>'表紙ＭＤ１'!G44</f>
        <v>0</v>
      </c>
      <c r="R14" t="str">
        <f>A26&amp;"・"&amp;'表紙ＭＤ１'!H44</f>
        <v>　・</v>
      </c>
      <c r="S14">
        <f>'表紙ＭＤ１'!I44</f>
        <v>0</v>
      </c>
    </row>
    <row r="15" spans="1:19" ht="13.5">
      <c r="A15" t="str">
        <f>'表紙ＭＤ１'!$K$2</f>
        <v>　</v>
      </c>
      <c r="B15" t="str">
        <f>A15&amp;"・"&amp;'表紙ＭＤ１'!H45</f>
        <v>　・</v>
      </c>
      <c r="C15">
        <f>'表紙ＭＤ１'!C45</f>
        <v>0</v>
      </c>
      <c r="D15" t="str">
        <f>'表紙ＭＤ１'!F45&amp;" "&amp;A15&amp;"・"&amp;'表紙ＭＤ１'!H45</f>
        <v> 　・</v>
      </c>
      <c r="E15" t="str">
        <f>'表紙ＭＤ１'!F46&amp;" "&amp;A15&amp;"・"&amp;'表紙ＭＤ１'!H46</f>
        <v> 　・</v>
      </c>
      <c r="F15">
        <f>'表紙ＭＤ１'!E45</f>
        <v>0</v>
      </c>
      <c r="G15">
        <f>'表紙ＭＤ１'!E46</f>
        <v>0</v>
      </c>
      <c r="H15">
        <f>'表紙ＭＤ１'!D45</f>
        <v>0</v>
      </c>
      <c r="I15" t="str">
        <f>A15&amp;"・"&amp;'表紙ＭＤ１'!H46</f>
        <v>　・</v>
      </c>
      <c r="J15" t="str">
        <f>'表紙ＭＤ１'!$K$2</f>
        <v>　</v>
      </c>
      <c r="K15">
        <f>'表紙ＭＤ１'!F45</f>
        <v>0</v>
      </c>
      <c r="L15">
        <f>'表紙ＭＤ１'!G45</f>
        <v>0</v>
      </c>
      <c r="M15" t="str">
        <f>A28&amp;"・"&amp;'表紙ＭＤ１'!H45</f>
        <v>　・</v>
      </c>
      <c r="N15" s="208">
        <f>'表紙ＭＤ１'!I45</f>
        <v>0</v>
      </c>
      <c r="O15" t="str">
        <f>'表紙ＭＤ１'!$K$2</f>
        <v>　</v>
      </c>
      <c r="P15">
        <f>'表紙ＭＤ１'!F46</f>
        <v>0</v>
      </c>
      <c r="Q15">
        <f>'表紙ＭＤ１'!G46</f>
        <v>0</v>
      </c>
      <c r="R15" t="str">
        <f>A28&amp;"・"&amp;'表紙ＭＤ１'!H46</f>
        <v>　・</v>
      </c>
      <c r="S15">
        <f>'表紙ＭＤ１'!I46</f>
        <v>0</v>
      </c>
    </row>
    <row r="16" spans="1:19" ht="13.5">
      <c r="A16" t="str">
        <f>'表紙ＭＤ１'!$K$2</f>
        <v>　</v>
      </c>
      <c r="B16" t="str">
        <f>A16&amp;"・"&amp;'表紙ＭＤ１'!H47</f>
        <v>　・</v>
      </c>
      <c r="C16">
        <f>'表紙ＭＤ１'!C47</f>
        <v>0</v>
      </c>
      <c r="D16" t="str">
        <f>'表紙ＭＤ１'!F47&amp;" "&amp;A16&amp;"・"&amp;'表紙ＭＤ１'!H47</f>
        <v> 　・</v>
      </c>
      <c r="E16" t="str">
        <f>'表紙ＭＤ１'!F48&amp;" "&amp;A16&amp;"・"&amp;'表紙ＭＤ１'!H48</f>
        <v> 　・</v>
      </c>
      <c r="F16">
        <f>'表紙ＭＤ１'!E47</f>
        <v>0</v>
      </c>
      <c r="G16">
        <f>'表紙ＭＤ１'!E48</f>
        <v>0</v>
      </c>
      <c r="H16">
        <f>'表紙ＭＤ１'!D47</f>
        <v>0</v>
      </c>
      <c r="I16" t="str">
        <f>A16&amp;"・"&amp;'表紙ＭＤ１'!H48</f>
        <v>　・</v>
      </c>
      <c r="J16" t="str">
        <f>'表紙ＭＤ１'!$K$2</f>
        <v>　</v>
      </c>
      <c r="K16">
        <f>'表紙ＭＤ１'!F47</f>
        <v>0</v>
      </c>
      <c r="L16">
        <f>'表紙ＭＤ１'!G47</f>
        <v>0</v>
      </c>
      <c r="M16" t="str">
        <f>A30&amp;"・"&amp;'表紙ＭＤ１'!H47</f>
        <v>　・</v>
      </c>
      <c r="N16" s="208">
        <f>'表紙ＭＤ１'!I47</f>
        <v>0</v>
      </c>
      <c r="O16" t="str">
        <f>'表紙ＭＤ１'!$K$2</f>
        <v>　</v>
      </c>
      <c r="P16">
        <f>'表紙ＭＤ１'!F48</f>
        <v>0</v>
      </c>
      <c r="Q16">
        <f>'表紙ＭＤ１'!G48</f>
        <v>0</v>
      </c>
      <c r="R16" t="str">
        <f>A30&amp;"・"&amp;'表紙ＭＤ１'!H48</f>
        <v>　・</v>
      </c>
      <c r="S16">
        <f>'表紙ＭＤ１'!I48</f>
        <v>0</v>
      </c>
    </row>
    <row r="17" spans="1:19" ht="13.5">
      <c r="A17" t="str">
        <f>'表紙ＭＤ１'!$K$2</f>
        <v>　</v>
      </c>
      <c r="B17" t="str">
        <f>A17&amp;"・"&amp;'表紙ＭＤ１'!H49</f>
        <v>　・</v>
      </c>
      <c r="C17">
        <f>'表紙ＭＤ１'!C49</f>
        <v>0</v>
      </c>
      <c r="D17" t="str">
        <f>'表紙ＭＤ１'!F49&amp;" "&amp;A17&amp;"・"&amp;'表紙ＭＤ１'!H49</f>
        <v> 　・</v>
      </c>
      <c r="E17" t="str">
        <f>'表紙ＭＤ１'!F50&amp;" "&amp;A17&amp;"・"&amp;'表紙ＭＤ１'!H50</f>
        <v> 　・</v>
      </c>
      <c r="F17">
        <f>'表紙ＭＤ１'!E49</f>
        <v>0</v>
      </c>
      <c r="G17">
        <f>'表紙ＭＤ１'!E50</f>
        <v>0</v>
      </c>
      <c r="H17">
        <f>'表紙ＭＤ１'!D49</f>
        <v>0</v>
      </c>
      <c r="I17" t="str">
        <f>A17&amp;"・"&amp;'表紙ＭＤ１'!H50</f>
        <v>　・</v>
      </c>
      <c r="J17" t="str">
        <f>'表紙ＭＤ１'!$K$2</f>
        <v>　</v>
      </c>
      <c r="K17">
        <f>'表紙ＭＤ１'!F49</f>
        <v>0</v>
      </c>
      <c r="L17">
        <f>'表紙ＭＤ１'!G49</f>
        <v>0</v>
      </c>
      <c r="M17" t="str">
        <f>A32&amp;"・"&amp;'表紙ＭＤ１'!H49</f>
        <v>　・</v>
      </c>
      <c r="N17" s="208">
        <f>'表紙ＭＤ１'!I49</f>
        <v>0</v>
      </c>
      <c r="O17" t="str">
        <f>'表紙ＭＤ１'!$K$2</f>
        <v>　</v>
      </c>
      <c r="P17">
        <f>'表紙ＭＤ１'!F50</f>
        <v>0</v>
      </c>
      <c r="Q17">
        <f>'表紙ＭＤ１'!G50</f>
        <v>0</v>
      </c>
      <c r="R17" t="str">
        <f>A32&amp;"・"&amp;'表紙ＭＤ１'!H50</f>
        <v>　・</v>
      </c>
      <c r="S17">
        <f>'表紙ＭＤ１'!I50</f>
        <v>0</v>
      </c>
    </row>
    <row r="18" spans="1:19" ht="13.5">
      <c r="A18" t="str">
        <f>'表紙ＭＤ１'!$K$2</f>
        <v>　</v>
      </c>
      <c r="B18" t="str">
        <f>A18&amp;"・"&amp;'表紙ＭＤ１'!H51</f>
        <v>　・</v>
      </c>
      <c r="C18">
        <f>'表紙ＭＤ１'!C51</f>
        <v>0</v>
      </c>
      <c r="D18" t="str">
        <f>'表紙ＭＤ１'!F51&amp;" "&amp;A18&amp;"・"&amp;'表紙ＭＤ１'!H51</f>
        <v> 　・</v>
      </c>
      <c r="E18" t="str">
        <f>'表紙ＭＤ１'!F52&amp;" "&amp;A18&amp;"・"&amp;'表紙ＭＤ１'!H52</f>
        <v> 　・</v>
      </c>
      <c r="F18">
        <f>'表紙ＭＤ１'!E51</f>
        <v>0</v>
      </c>
      <c r="G18">
        <f>'表紙ＭＤ１'!E52</f>
        <v>0</v>
      </c>
      <c r="H18">
        <f>'表紙ＭＤ１'!D51</f>
        <v>0</v>
      </c>
      <c r="I18" t="str">
        <f>A18&amp;"・"&amp;'表紙ＭＤ１'!H52</f>
        <v>　・</v>
      </c>
      <c r="J18" t="str">
        <f>'表紙ＭＤ１'!$K$2</f>
        <v>　</v>
      </c>
      <c r="K18">
        <f>'表紙ＭＤ１'!F51</f>
        <v>0</v>
      </c>
      <c r="L18">
        <f>'表紙ＭＤ１'!G51</f>
        <v>0</v>
      </c>
      <c r="M18" t="str">
        <f>A34&amp;"・"&amp;'表紙ＭＤ１'!H51</f>
        <v>　・</v>
      </c>
      <c r="N18" s="208">
        <f>'表紙ＭＤ１'!I51</f>
        <v>0</v>
      </c>
      <c r="O18" t="str">
        <f>'表紙ＭＤ１'!$K$2</f>
        <v>　</v>
      </c>
      <c r="P18">
        <f>'表紙ＭＤ１'!F52</f>
        <v>0</v>
      </c>
      <c r="Q18">
        <f>'表紙ＭＤ１'!G52</f>
        <v>0</v>
      </c>
      <c r="R18" t="str">
        <f>A35&amp;"・"&amp;'表紙ＭＤ１'!H52</f>
        <v>　・</v>
      </c>
      <c r="S18">
        <f>'表紙ＭＤ１'!I52</f>
        <v>0</v>
      </c>
    </row>
    <row r="19" spans="1:19" ht="13.5">
      <c r="A19" t="str">
        <f>'表紙ＭＤ１'!$K$2</f>
        <v>　</v>
      </c>
      <c r="B19" t="str">
        <f>A19&amp;"・"&amp;'表紙ＭＤ１'!H53</f>
        <v>　・</v>
      </c>
      <c r="C19">
        <f>'表紙ＭＤ１'!C53</f>
        <v>0</v>
      </c>
      <c r="D19" t="str">
        <f>'表紙ＭＤ１'!F53&amp;" "&amp;A19&amp;"・"&amp;'表紙ＭＤ１'!H53</f>
        <v> 　・</v>
      </c>
      <c r="E19" t="str">
        <f>'表紙ＭＤ１'!F54&amp;" "&amp;A19&amp;"・"&amp;'表紙ＭＤ１'!H54</f>
        <v> 　・</v>
      </c>
      <c r="F19">
        <f>'表紙ＭＤ１'!E53</f>
        <v>0</v>
      </c>
      <c r="G19">
        <f>'表紙ＭＤ１'!E54</f>
        <v>0</v>
      </c>
      <c r="H19">
        <f>'表紙ＭＤ１'!D53</f>
        <v>0</v>
      </c>
      <c r="I19" t="str">
        <f>A19&amp;"・"&amp;'表紙ＭＤ１'!H54</f>
        <v>　・</v>
      </c>
      <c r="J19" t="str">
        <f>'表紙ＭＤ１'!$K$2</f>
        <v>　</v>
      </c>
      <c r="K19">
        <f>'表紙ＭＤ１'!F53</f>
        <v>0</v>
      </c>
      <c r="L19">
        <f>'表紙ＭＤ１'!G53</f>
        <v>0</v>
      </c>
      <c r="M19" t="str">
        <f>A35&amp;"・"&amp;'表紙ＭＤ１'!H53</f>
        <v>　・</v>
      </c>
      <c r="N19" s="208">
        <f>'表紙ＭＤ１'!I53</f>
        <v>0</v>
      </c>
      <c r="O19" t="str">
        <f>'表紙ＭＤ１'!$K$2</f>
        <v>　</v>
      </c>
      <c r="P19">
        <f>'表紙ＭＤ１'!F54</f>
        <v>0</v>
      </c>
      <c r="Q19">
        <f>'表紙ＭＤ１'!G54</f>
        <v>0</v>
      </c>
      <c r="R19" t="str">
        <f>A37&amp;"・"&amp;'表紙ＭＤ１'!H54</f>
        <v>　・</v>
      </c>
      <c r="S19">
        <f>'表紙ＭＤ１'!I54</f>
        <v>0</v>
      </c>
    </row>
    <row r="20" spans="1:19" ht="13.5">
      <c r="A20" t="str">
        <f>'表紙ＭＤ１'!$K$2</f>
        <v>　</v>
      </c>
      <c r="B20" t="str">
        <f>A20&amp;"・"&amp;'表紙ＭＤ１'!H55</f>
        <v>　・</v>
      </c>
      <c r="C20">
        <f>'表紙ＭＤ１'!C55</f>
        <v>0</v>
      </c>
      <c r="D20" t="str">
        <f>'表紙ＭＤ１'!F55&amp;" "&amp;A20&amp;"・"&amp;'表紙ＭＤ１'!H55</f>
        <v> 　・</v>
      </c>
      <c r="E20" t="str">
        <f>'表紙ＭＤ１'!F56&amp;" "&amp;A20&amp;"・"&amp;'表紙ＭＤ１'!H56</f>
        <v> 　・</v>
      </c>
      <c r="F20">
        <f>'表紙ＭＤ１'!E55</f>
        <v>0</v>
      </c>
      <c r="G20">
        <f>'表紙ＭＤ１'!E56</f>
        <v>0</v>
      </c>
      <c r="H20">
        <f>'表紙ＭＤ１'!D55</f>
        <v>0</v>
      </c>
      <c r="I20" t="str">
        <f>A20&amp;"・"&amp;'表紙ＭＤ１'!H56</f>
        <v>　・</v>
      </c>
      <c r="J20" t="str">
        <f>'表紙ＭＤ１'!$K$2</f>
        <v>　</v>
      </c>
      <c r="K20">
        <f>'表紙ＭＤ１'!F55</f>
        <v>0</v>
      </c>
      <c r="L20">
        <f>'表紙ＭＤ１'!G55</f>
        <v>0</v>
      </c>
      <c r="M20" t="str">
        <f>A37&amp;"・"&amp;'表紙ＭＤ１'!H55</f>
        <v>　・</v>
      </c>
      <c r="N20" s="208">
        <f>'表紙ＭＤ１'!I55</f>
        <v>0</v>
      </c>
      <c r="O20" t="str">
        <f>'表紙ＭＤ１'!$K$2</f>
        <v>　</v>
      </c>
      <c r="P20">
        <f>'表紙ＭＤ１'!F56</f>
        <v>0</v>
      </c>
      <c r="Q20">
        <f>'表紙ＭＤ１'!G56</f>
        <v>0</v>
      </c>
      <c r="R20" t="str">
        <f>A39&amp;"・"&amp;'表紙ＭＤ１'!H56</f>
        <v>　・</v>
      </c>
      <c r="S20">
        <f>'表紙ＭＤ１'!I56</f>
        <v>0</v>
      </c>
    </row>
    <row r="21" spans="1:19" ht="13.5">
      <c r="A21" t="str">
        <f>'表紙ＭＤ１'!$K$2</f>
        <v>　</v>
      </c>
      <c r="B21" t="str">
        <f>A21&amp;"・"&amp;'表紙ＭＤ１'!H57</f>
        <v>　・</v>
      </c>
      <c r="C21">
        <f>'表紙ＭＤ１'!C57</f>
        <v>0</v>
      </c>
      <c r="D21" t="str">
        <f>'表紙ＭＤ１'!F57&amp;" "&amp;A21&amp;"・"&amp;'表紙ＭＤ１'!H57</f>
        <v> 　・</v>
      </c>
      <c r="E21" t="str">
        <f>'表紙ＭＤ１'!F58&amp;" "&amp;A21&amp;"・"&amp;'表紙ＭＤ１'!H58</f>
        <v> 　・</v>
      </c>
      <c r="F21">
        <f>'表紙ＭＤ１'!E57</f>
        <v>0</v>
      </c>
      <c r="G21">
        <f>'表紙ＭＤ１'!E58</f>
        <v>0</v>
      </c>
      <c r="H21">
        <f>'表紙ＭＤ１'!D57</f>
        <v>0</v>
      </c>
      <c r="I21" t="str">
        <f>A21&amp;"・"&amp;'表紙ＭＤ１'!H58</f>
        <v>　・</v>
      </c>
      <c r="J21" t="str">
        <f>'表紙ＭＤ１'!$K$2</f>
        <v>　</v>
      </c>
      <c r="K21">
        <f>'表紙ＭＤ１'!F57</f>
        <v>0</v>
      </c>
      <c r="L21">
        <f>'表紙ＭＤ１'!G57</f>
        <v>0</v>
      </c>
      <c r="M21" t="str">
        <f>A39&amp;"・"&amp;'表紙ＭＤ１'!H57</f>
        <v>　・</v>
      </c>
      <c r="N21" s="208">
        <f>'表紙ＭＤ１'!I57</f>
        <v>0</v>
      </c>
      <c r="O21" t="str">
        <f>'表紙ＭＤ１'!$K$2</f>
        <v>　</v>
      </c>
      <c r="P21">
        <f>'表紙ＭＤ１'!F58</f>
        <v>0</v>
      </c>
      <c r="Q21">
        <f>'表紙ＭＤ１'!G58</f>
        <v>0</v>
      </c>
      <c r="R21" t="str">
        <f>A41&amp;"・"&amp;'表紙ＭＤ１'!H58</f>
        <v>　・</v>
      </c>
      <c r="S21">
        <f>'表紙ＭＤ１'!I58</f>
        <v>0</v>
      </c>
    </row>
    <row r="22" spans="1:19" ht="13.5">
      <c r="A22" t="str">
        <f>'表紙ＭＤ１'!$K$2</f>
        <v>　</v>
      </c>
      <c r="B22" t="str">
        <f>A22&amp;"・"&amp;ＭＤ２!H7</f>
        <v>　・</v>
      </c>
      <c r="C22">
        <f>ＭＤ２!C7</f>
        <v>0</v>
      </c>
      <c r="D22" t="str">
        <f>ＭＤ２!F7&amp;" "&amp;A22&amp;"・"&amp;ＭＤ２!H7</f>
        <v> 　・</v>
      </c>
      <c r="E22" t="str">
        <f>ＭＤ２!F8&amp;" "&amp;A22&amp;"・"&amp;ＭＤ２!H8</f>
        <v> 　・</v>
      </c>
      <c r="F22">
        <f>'表紙ＭＤ１'!E59</f>
        <v>0</v>
      </c>
      <c r="G22">
        <f>'表紙ＭＤ１'!E60</f>
        <v>0</v>
      </c>
      <c r="H22">
        <f>'表紙ＭＤ１'!D59</f>
        <v>0</v>
      </c>
      <c r="I22" t="str">
        <f>A22&amp;"・"&amp;ＭＤ２!H8</f>
        <v>　・</v>
      </c>
      <c r="J22" t="str">
        <f>'表紙ＭＤ１'!$K$2</f>
        <v>　</v>
      </c>
      <c r="K22">
        <f>ＭＤ２!F7</f>
        <v>0</v>
      </c>
      <c r="L22">
        <f>ＭＤ２!G7</f>
        <v>0</v>
      </c>
      <c r="M22" t="str">
        <f>A22&amp;"・"&amp;ＭＤ２!H7</f>
        <v>　・</v>
      </c>
      <c r="N22" s="208">
        <f>ＭＤ２!I7</f>
        <v>0</v>
      </c>
      <c r="O22" t="str">
        <f>'表紙ＭＤ１'!$K$2</f>
        <v>　</v>
      </c>
      <c r="P22">
        <f>ＭＤ２!F8</f>
        <v>0</v>
      </c>
      <c r="Q22">
        <f>ＭＤ２!G8</f>
        <v>0</v>
      </c>
      <c r="R22" t="str">
        <f>A23&amp;"・"&amp;ＭＤ２!H8</f>
        <v>　・</v>
      </c>
      <c r="S22">
        <f>ＭＤ２!I8</f>
        <v>0</v>
      </c>
    </row>
    <row r="23" spans="1:19" ht="13.5">
      <c r="A23" t="str">
        <f>'表紙ＭＤ１'!$K$2</f>
        <v>　</v>
      </c>
      <c r="B23" t="str">
        <f>A23&amp;"・"&amp;ＭＤ２!H9</f>
        <v>　・</v>
      </c>
      <c r="C23">
        <f>ＭＤ２!C9</f>
        <v>0</v>
      </c>
      <c r="D23" t="str">
        <f>ＭＤ２!F9&amp;" "&amp;A23&amp;"・"&amp;ＭＤ２!H9</f>
        <v> 　・</v>
      </c>
      <c r="E23" t="str">
        <f>ＭＤ２!F10&amp;" "&amp;A23&amp;"・"&amp;ＭＤ２!H10</f>
        <v> 　・</v>
      </c>
      <c r="F23">
        <f>'表紙ＭＤ１'!E61</f>
        <v>0</v>
      </c>
      <c r="G23">
        <f>'表紙ＭＤ１'!E62</f>
        <v>0</v>
      </c>
      <c r="H23">
        <f>'表紙ＭＤ１'!D61</f>
        <v>0</v>
      </c>
      <c r="I23" t="str">
        <f>A23&amp;"・"&amp;ＭＤ２!H10</f>
        <v>　・</v>
      </c>
      <c r="J23" t="str">
        <f>'表紙ＭＤ１'!$K$2</f>
        <v>　</v>
      </c>
      <c r="K23">
        <f>ＭＤ２!F9</f>
        <v>0</v>
      </c>
      <c r="L23">
        <f>ＭＤ２!G9</f>
        <v>0</v>
      </c>
      <c r="M23" t="str">
        <f>A24&amp;"・"&amp;ＭＤ２!H9</f>
        <v>　・</v>
      </c>
      <c r="N23" s="208">
        <f>ＭＤ２!I9</f>
        <v>0</v>
      </c>
      <c r="O23" t="str">
        <f>'表紙ＭＤ１'!$K$2</f>
        <v>　</v>
      </c>
      <c r="P23">
        <f>ＭＤ２!F10</f>
        <v>0</v>
      </c>
      <c r="Q23">
        <f>ＭＤ２!G10</f>
        <v>0</v>
      </c>
      <c r="R23" t="str">
        <f>A25&amp;"・"&amp;ＭＤ２!H10</f>
        <v>　・</v>
      </c>
      <c r="S23">
        <f>ＭＤ２!I10</f>
        <v>0</v>
      </c>
    </row>
    <row r="24" spans="1:19" ht="13.5">
      <c r="A24" t="str">
        <f>'表紙ＭＤ１'!$K$2</f>
        <v>　</v>
      </c>
      <c r="B24" t="str">
        <f>A24&amp;"・"&amp;ＭＤ２!H11</f>
        <v>　・</v>
      </c>
      <c r="C24">
        <f>ＭＤ２!C11</f>
        <v>0</v>
      </c>
      <c r="D24" t="str">
        <f>ＭＤ２!F11&amp;" "&amp;A24&amp;"・"&amp;ＭＤ２!H11</f>
        <v> 　・</v>
      </c>
      <c r="E24" t="str">
        <f>ＭＤ２!F12&amp;" "&amp;A24&amp;"・"&amp;ＭＤ２!H12</f>
        <v> 　・</v>
      </c>
      <c r="F24">
        <f>'表紙ＭＤ１'!E63</f>
        <v>0</v>
      </c>
      <c r="G24">
        <f>'表紙ＭＤ１'!E64</f>
        <v>0</v>
      </c>
      <c r="H24">
        <f>'表紙ＭＤ１'!D63</f>
        <v>0</v>
      </c>
      <c r="I24" t="str">
        <f>A24&amp;"・"&amp;ＭＤ２!H12</f>
        <v>　・</v>
      </c>
      <c r="J24" t="str">
        <f>'表紙ＭＤ１'!$K$2</f>
        <v>　</v>
      </c>
      <c r="K24">
        <f>ＭＤ２!F11</f>
        <v>0</v>
      </c>
      <c r="L24">
        <f>ＭＤ２!G11</f>
        <v>0</v>
      </c>
      <c r="M24" t="str">
        <f>A26&amp;"・"&amp;ＭＤ２!H11</f>
        <v>　・</v>
      </c>
      <c r="N24" s="208">
        <f>ＭＤ２!I11</f>
        <v>0</v>
      </c>
      <c r="O24" t="str">
        <f>'表紙ＭＤ１'!$K$2</f>
        <v>　</v>
      </c>
      <c r="P24">
        <f>ＭＤ２!F12</f>
        <v>0</v>
      </c>
      <c r="Q24">
        <f>ＭＤ２!G12</f>
        <v>0</v>
      </c>
      <c r="R24" t="str">
        <f>A27&amp;"・"&amp;ＭＤ２!H12</f>
        <v>　・</v>
      </c>
      <c r="S24">
        <f>ＭＤ２!I12</f>
        <v>0</v>
      </c>
    </row>
    <row r="25" spans="1:19" ht="13.5">
      <c r="A25" t="str">
        <f>'表紙ＭＤ１'!$K$2</f>
        <v>　</v>
      </c>
      <c r="B25" t="str">
        <f>A25&amp;"・"&amp;ＭＤ２!H13</f>
        <v>　・</v>
      </c>
      <c r="C25">
        <f>ＭＤ２!C13</f>
        <v>0</v>
      </c>
      <c r="D25" t="str">
        <f>ＭＤ２!F13&amp;" "&amp;A25&amp;"・"&amp;ＭＤ２!H13</f>
        <v> 　・</v>
      </c>
      <c r="E25" t="str">
        <f>ＭＤ２!F14&amp;" "&amp;A25&amp;"・"&amp;ＭＤ２!H14</f>
        <v> 　・</v>
      </c>
      <c r="F25">
        <f>'表紙ＭＤ１'!E65</f>
        <v>0</v>
      </c>
      <c r="G25">
        <f>'表紙ＭＤ１'!E66</f>
        <v>0</v>
      </c>
      <c r="H25">
        <f>'表紙ＭＤ１'!D65</f>
        <v>0</v>
      </c>
      <c r="I25" t="str">
        <f>A25&amp;"・"&amp;ＭＤ２!H14</f>
        <v>　・</v>
      </c>
      <c r="J25" t="str">
        <f>'表紙ＭＤ１'!$K$2</f>
        <v>　</v>
      </c>
      <c r="K25">
        <f>ＭＤ２!F13</f>
        <v>0</v>
      </c>
      <c r="L25">
        <f>ＭＤ２!G13</f>
        <v>0</v>
      </c>
      <c r="M25" t="str">
        <f>A28&amp;"・"&amp;ＭＤ２!H13</f>
        <v>　・</v>
      </c>
      <c r="N25" s="208">
        <f>ＭＤ２!I13</f>
        <v>0</v>
      </c>
      <c r="O25" t="str">
        <f>'表紙ＭＤ１'!$K$2</f>
        <v>　</v>
      </c>
      <c r="P25">
        <f>ＭＤ２!F14</f>
        <v>0</v>
      </c>
      <c r="Q25">
        <f>ＭＤ２!G14</f>
        <v>0</v>
      </c>
      <c r="R25" t="str">
        <f>A29&amp;"・"&amp;ＭＤ２!H14</f>
        <v>　・</v>
      </c>
      <c r="S25">
        <f>ＭＤ２!I14</f>
        <v>0</v>
      </c>
    </row>
    <row r="26" spans="1:19" ht="13.5">
      <c r="A26" t="str">
        <f>'表紙ＭＤ１'!$K$2</f>
        <v>　</v>
      </c>
      <c r="B26" t="str">
        <f>A26&amp;"・"&amp;ＭＤ２!H15</f>
        <v>　・</v>
      </c>
      <c r="C26">
        <f>ＭＤ２!C15</f>
        <v>0</v>
      </c>
      <c r="D26" t="str">
        <f>ＭＤ２!F15&amp;" "&amp;A26&amp;"・"&amp;ＭＤ２!H15</f>
        <v> 　・</v>
      </c>
      <c r="E26" t="str">
        <f>ＭＤ２!F16&amp;" "&amp;A26&amp;"・"&amp;ＭＤ２!H16</f>
        <v> 　・</v>
      </c>
      <c r="F26">
        <f>'表紙ＭＤ１'!E67</f>
        <v>0</v>
      </c>
      <c r="G26">
        <f>'表紙ＭＤ１'!E68</f>
        <v>0</v>
      </c>
      <c r="H26">
        <f>'表紙ＭＤ１'!D67</f>
        <v>0</v>
      </c>
      <c r="I26" t="str">
        <f>A26&amp;"・"&amp;ＭＤ２!H16</f>
        <v>　・</v>
      </c>
      <c r="J26" t="str">
        <f>'表紙ＭＤ１'!$K$2</f>
        <v>　</v>
      </c>
      <c r="K26">
        <f>ＭＤ２!F15</f>
        <v>0</v>
      </c>
      <c r="L26">
        <f>ＭＤ２!G15</f>
        <v>0</v>
      </c>
      <c r="M26" t="str">
        <f>A30&amp;"・"&amp;ＭＤ２!H15</f>
        <v>　・</v>
      </c>
      <c r="N26" s="208">
        <f>ＭＤ２!I15</f>
        <v>0</v>
      </c>
      <c r="O26" t="str">
        <f>'表紙ＭＤ１'!$K$2</f>
        <v>　</v>
      </c>
      <c r="P26">
        <f>ＭＤ２!F16</f>
        <v>0</v>
      </c>
      <c r="Q26">
        <f>ＭＤ２!G16</f>
        <v>0</v>
      </c>
      <c r="R26" t="str">
        <f>A31&amp;"・"&amp;ＭＤ２!H16</f>
        <v>　・</v>
      </c>
      <c r="S26">
        <f>ＭＤ２!I16</f>
        <v>0</v>
      </c>
    </row>
    <row r="27" spans="1:19" ht="13.5">
      <c r="A27" t="str">
        <f>'表紙ＭＤ１'!$K$2</f>
        <v>　</v>
      </c>
      <c r="B27" t="str">
        <f>A27&amp;"・"&amp;ＭＤ２!H17</f>
        <v>　・</v>
      </c>
      <c r="C27">
        <f>ＭＤ２!C17</f>
        <v>0</v>
      </c>
      <c r="D27" t="str">
        <f>ＭＤ２!F17&amp;" "&amp;A27&amp;"・"&amp;ＭＤ２!H17</f>
        <v> 　・</v>
      </c>
      <c r="E27" t="str">
        <f>ＭＤ２!F18&amp;" "&amp;A27&amp;"・"&amp;ＭＤ２!H18</f>
        <v> 　・</v>
      </c>
      <c r="F27">
        <f>'表紙ＭＤ１'!E69</f>
        <v>0</v>
      </c>
      <c r="G27">
        <f>'表紙ＭＤ１'!E70</f>
        <v>0</v>
      </c>
      <c r="H27">
        <f>'表紙ＭＤ１'!D69</f>
        <v>0</v>
      </c>
      <c r="I27" t="str">
        <f>A27&amp;"・"&amp;ＭＤ２!H18</f>
        <v>　・</v>
      </c>
      <c r="J27" t="str">
        <f>'表紙ＭＤ１'!$K$2</f>
        <v>　</v>
      </c>
      <c r="K27">
        <f>ＭＤ２!F17</f>
        <v>0</v>
      </c>
      <c r="L27">
        <f>ＭＤ２!G17</f>
        <v>0</v>
      </c>
      <c r="M27" t="str">
        <f>A32&amp;"・"&amp;ＭＤ２!H17</f>
        <v>　・</v>
      </c>
      <c r="N27" s="208">
        <f>ＭＤ２!I17</f>
        <v>0</v>
      </c>
      <c r="O27" t="str">
        <f>'表紙ＭＤ１'!$K$2</f>
        <v>　</v>
      </c>
      <c r="P27">
        <f>ＭＤ２!F18</f>
        <v>0</v>
      </c>
      <c r="Q27">
        <f>ＭＤ２!G18</f>
        <v>0</v>
      </c>
      <c r="R27" t="str">
        <f>A33&amp;"・"&amp;ＭＤ２!H18</f>
        <v>　・</v>
      </c>
      <c r="S27">
        <f>ＭＤ２!I18</f>
        <v>0</v>
      </c>
    </row>
    <row r="28" spans="1:19" ht="13.5">
      <c r="A28" t="str">
        <f>'表紙ＭＤ１'!$K$2</f>
        <v>　</v>
      </c>
      <c r="B28" t="str">
        <f>A28&amp;"・"&amp;ＭＤ２!H19</f>
        <v>　・</v>
      </c>
      <c r="C28">
        <f>ＭＤ２!C19</f>
        <v>0</v>
      </c>
      <c r="D28" t="str">
        <f>ＭＤ２!F19&amp;" "&amp;A28&amp;"・"&amp;ＭＤ２!H19</f>
        <v> 　・</v>
      </c>
      <c r="E28" t="str">
        <f>ＭＤ２!F20&amp;" "&amp;A28&amp;"・"&amp;ＭＤ２!H20</f>
        <v> 　・</v>
      </c>
      <c r="F28">
        <f>'表紙ＭＤ１'!E71</f>
        <v>0</v>
      </c>
      <c r="G28">
        <f>'表紙ＭＤ１'!E72</f>
        <v>0</v>
      </c>
      <c r="H28">
        <f>'表紙ＭＤ１'!D71</f>
        <v>0</v>
      </c>
      <c r="I28" t="str">
        <f>A28&amp;"・"&amp;ＭＤ２!H20</f>
        <v>　・</v>
      </c>
      <c r="J28" t="str">
        <f>'表紙ＭＤ１'!$K$2</f>
        <v>　</v>
      </c>
      <c r="K28">
        <f>ＭＤ２!F19</f>
        <v>0</v>
      </c>
      <c r="L28">
        <f>ＭＤ２!G19</f>
        <v>0</v>
      </c>
      <c r="M28" t="str">
        <f>A34&amp;"・"&amp;ＭＤ２!H19</f>
        <v>　・</v>
      </c>
      <c r="N28" s="208">
        <f>ＭＤ２!I19</f>
        <v>0</v>
      </c>
      <c r="O28" t="str">
        <f>'表紙ＭＤ１'!$K$2</f>
        <v>　</v>
      </c>
      <c r="P28">
        <f>ＭＤ２!F20</f>
        <v>0</v>
      </c>
      <c r="Q28">
        <f>ＭＤ２!G20</f>
        <v>0</v>
      </c>
      <c r="R28" t="str">
        <f>A35&amp;"・"&amp;ＭＤ２!H20</f>
        <v>　・</v>
      </c>
      <c r="S28">
        <f>ＭＤ２!I20</f>
        <v>0</v>
      </c>
    </row>
    <row r="29" spans="1:19" ht="13.5">
      <c r="A29" t="str">
        <f>'表紙ＭＤ１'!$K$2</f>
        <v>　</v>
      </c>
      <c r="B29" t="str">
        <f>A29&amp;"・"&amp;ＭＤ２!H21</f>
        <v>　・</v>
      </c>
      <c r="C29">
        <f>ＭＤ２!C21</f>
        <v>0</v>
      </c>
      <c r="D29" t="str">
        <f>ＭＤ２!F21&amp;" "&amp;A29&amp;"・"&amp;ＭＤ２!H21</f>
        <v> 　・</v>
      </c>
      <c r="E29" t="str">
        <f>ＭＤ２!F22&amp;" "&amp;A29&amp;"・"&amp;ＭＤ２!H22</f>
        <v> 　・</v>
      </c>
      <c r="F29">
        <f>'表紙ＭＤ１'!E73</f>
        <v>0</v>
      </c>
      <c r="G29">
        <f>'表紙ＭＤ１'!E74</f>
        <v>0</v>
      </c>
      <c r="H29">
        <f>'表紙ＭＤ１'!D73</f>
        <v>0</v>
      </c>
      <c r="I29" t="str">
        <f>A29&amp;"・"&amp;ＭＤ２!H22</f>
        <v>　・</v>
      </c>
      <c r="J29" t="str">
        <f>'表紙ＭＤ１'!$K$2</f>
        <v>　</v>
      </c>
      <c r="K29">
        <f>ＭＤ２!F21</f>
        <v>0</v>
      </c>
      <c r="L29">
        <f>ＭＤ２!G21</f>
        <v>0</v>
      </c>
      <c r="M29" t="str">
        <f>A36&amp;"・"&amp;ＭＤ２!H21</f>
        <v>　・</v>
      </c>
      <c r="N29" s="208">
        <f>ＭＤ２!I21</f>
        <v>0</v>
      </c>
      <c r="O29" t="str">
        <f>'表紙ＭＤ１'!$K$2</f>
        <v>　</v>
      </c>
      <c r="P29">
        <f>ＭＤ２!F22</f>
        <v>0</v>
      </c>
      <c r="Q29">
        <f>ＭＤ２!G22</f>
        <v>0</v>
      </c>
      <c r="R29" t="str">
        <f>A37&amp;"・"&amp;ＭＤ２!H22</f>
        <v>　・</v>
      </c>
      <c r="S29">
        <f>ＭＤ２!I22</f>
        <v>0</v>
      </c>
    </row>
    <row r="30" spans="1:19" ht="13.5">
      <c r="A30" t="str">
        <f>'表紙ＭＤ１'!$K$2</f>
        <v>　</v>
      </c>
      <c r="B30" t="str">
        <f>A30&amp;"・"&amp;ＭＤ２!H23</f>
        <v>　・</v>
      </c>
      <c r="C30">
        <f>ＭＤ２!C23</f>
        <v>0</v>
      </c>
      <c r="D30" t="str">
        <f>ＭＤ２!F23&amp;" "&amp;A30&amp;"・"&amp;ＭＤ２!H23</f>
        <v> 　・</v>
      </c>
      <c r="E30" t="str">
        <f>ＭＤ２!F24&amp;" "&amp;A30&amp;"・"&amp;ＭＤ２!H24</f>
        <v> 　・</v>
      </c>
      <c r="F30">
        <f>'表紙ＭＤ１'!E75</f>
        <v>0</v>
      </c>
      <c r="G30">
        <f>'表紙ＭＤ１'!E76</f>
        <v>0</v>
      </c>
      <c r="H30">
        <f>'表紙ＭＤ１'!D75</f>
        <v>0</v>
      </c>
      <c r="I30" t="str">
        <f>A30&amp;"・"&amp;ＭＤ２!H24</f>
        <v>　・</v>
      </c>
      <c r="J30" t="str">
        <f>'表紙ＭＤ１'!$K$2</f>
        <v>　</v>
      </c>
      <c r="K30">
        <f>ＭＤ２!F23</f>
        <v>0</v>
      </c>
      <c r="L30">
        <f>ＭＤ２!G23</f>
        <v>0</v>
      </c>
      <c r="M30" t="str">
        <f>A38&amp;"・"&amp;ＭＤ２!H23</f>
        <v>　・</v>
      </c>
      <c r="N30" s="208">
        <f>ＭＤ２!I23</f>
        <v>0</v>
      </c>
      <c r="O30" t="str">
        <f>'表紙ＭＤ１'!$K$2</f>
        <v>　</v>
      </c>
      <c r="P30">
        <f>ＭＤ２!F24</f>
        <v>0</v>
      </c>
      <c r="Q30">
        <f>ＭＤ２!G24</f>
        <v>0</v>
      </c>
      <c r="R30" t="str">
        <f>A39&amp;"・"&amp;ＭＤ２!H24</f>
        <v>　・</v>
      </c>
      <c r="S30">
        <f>ＭＤ２!I24</f>
        <v>0</v>
      </c>
    </row>
    <row r="31" spans="1:19" ht="13.5">
      <c r="A31" t="str">
        <f>'表紙ＭＤ１'!$K$2</f>
        <v>　</v>
      </c>
      <c r="B31" t="str">
        <f>A31&amp;"・"&amp;ＭＤ２!H25</f>
        <v>　・</v>
      </c>
      <c r="C31">
        <f>ＭＤ２!C25</f>
        <v>0</v>
      </c>
      <c r="D31" t="str">
        <f>ＭＤ２!F25&amp;" "&amp;A31&amp;"・"&amp;ＭＤ２!H25</f>
        <v> 　・</v>
      </c>
      <c r="E31" t="str">
        <f>ＭＤ２!F26&amp;" "&amp;A31&amp;"・"&amp;ＭＤ２!H26</f>
        <v> 　・</v>
      </c>
      <c r="F31">
        <f>'表紙ＭＤ１'!E77</f>
        <v>0</v>
      </c>
      <c r="G31">
        <f>'表紙ＭＤ１'!E78</f>
        <v>0</v>
      </c>
      <c r="H31">
        <f>'表紙ＭＤ１'!D77</f>
        <v>0</v>
      </c>
      <c r="I31" t="str">
        <f>A31&amp;"・"&amp;ＭＤ２!H26</f>
        <v>　・</v>
      </c>
      <c r="J31" t="str">
        <f>'表紙ＭＤ１'!$K$2</f>
        <v>　</v>
      </c>
      <c r="K31">
        <f>ＭＤ２!F25</f>
        <v>0</v>
      </c>
      <c r="L31">
        <f>ＭＤ２!G25</f>
        <v>0</v>
      </c>
      <c r="M31" t="str">
        <f>A40&amp;"・"&amp;ＭＤ２!H25</f>
        <v>　・</v>
      </c>
      <c r="N31" s="208">
        <f>ＭＤ２!I25</f>
        <v>0</v>
      </c>
      <c r="O31" t="str">
        <f>'表紙ＭＤ１'!$K$2</f>
        <v>　</v>
      </c>
      <c r="P31">
        <f>ＭＤ２!F26</f>
        <v>0</v>
      </c>
      <c r="Q31">
        <f>ＭＤ２!G26</f>
        <v>0</v>
      </c>
      <c r="R31" t="str">
        <f>A41&amp;"・"&amp;ＭＤ２!H26</f>
        <v>　・</v>
      </c>
      <c r="S31">
        <f>ＭＤ２!I26</f>
        <v>0</v>
      </c>
    </row>
    <row r="32" spans="1:19" ht="13.5">
      <c r="A32" t="str">
        <f>'表紙ＭＤ１'!$K$2</f>
        <v>　</v>
      </c>
      <c r="B32" t="str">
        <f>A32&amp;"・"&amp;ＭＤ２!H27</f>
        <v>　・</v>
      </c>
      <c r="C32">
        <f>ＭＤ２!C27</f>
        <v>0</v>
      </c>
      <c r="D32" t="str">
        <f>ＭＤ２!F27&amp;" "&amp;A32&amp;"・"&amp;ＭＤ２!H27</f>
        <v> 　・</v>
      </c>
      <c r="E32" t="str">
        <f>ＭＤ２!F28&amp;" "&amp;A32&amp;"・"&amp;ＭＤ２!H28</f>
        <v> 　・</v>
      </c>
      <c r="F32">
        <f>'表紙ＭＤ１'!E79</f>
        <v>0</v>
      </c>
      <c r="G32">
        <f>'表紙ＭＤ１'!E80</f>
        <v>0</v>
      </c>
      <c r="H32">
        <f>'表紙ＭＤ１'!D79</f>
        <v>0</v>
      </c>
      <c r="I32" t="str">
        <f>A32&amp;"・"&amp;ＭＤ２!H28</f>
        <v>　・</v>
      </c>
      <c r="J32" t="str">
        <f>'表紙ＭＤ１'!$K$2</f>
        <v>　</v>
      </c>
      <c r="K32">
        <f>ＭＤ２!F27</f>
        <v>0</v>
      </c>
      <c r="L32">
        <f>ＭＤ２!G27</f>
        <v>0</v>
      </c>
      <c r="M32" t="str">
        <f>A42&amp;"・"&amp;ＭＤ２!H27</f>
        <v>　・</v>
      </c>
      <c r="N32" s="208">
        <f>ＭＤ２!I27</f>
        <v>0</v>
      </c>
      <c r="O32" t="str">
        <f>'表紙ＭＤ１'!$K$2</f>
        <v>　</v>
      </c>
      <c r="P32">
        <f>ＭＤ２!F28</f>
        <v>0</v>
      </c>
      <c r="Q32">
        <f>ＭＤ２!G28</f>
        <v>0</v>
      </c>
      <c r="R32" t="str">
        <f>A43&amp;"・"&amp;ＭＤ２!H28</f>
        <v>　・</v>
      </c>
      <c r="S32">
        <f>ＭＤ２!I28</f>
        <v>0</v>
      </c>
    </row>
    <row r="33" spans="1:19" ht="13.5">
      <c r="A33" t="str">
        <f>'表紙ＭＤ１'!$K$2</f>
        <v>　</v>
      </c>
      <c r="B33" t="str">
        <f>A33&amp;"・"&amp;ＭＤ２!H29</f>
        <v>　・</v>
      </c>
      <c r="C33">
        <f>ＭＤ２!C29</f>
        <v>0</v>
      </c>
      <c r="D33" t="str">
        <f>ＭＤ２!F29&amp;" "&amp;A33&amp;"・"&amp;ＭＤ２!H29</f>
        <v> 　・</v>
      </c>
      <c r="E33" t="str">
        <f>ＭＤ２!F30&amp;" "&amp;A33&amp;"・"&amp;ＭＤ２!H30</f>
        <v> 　・</v>
      </c>
      <c r="F33">
        <f>'表紙ＭＤ１'!E81</f>
        <v>0</v>
      </c>
      <c r="G33">
        <f>'表紙ＭＤ１'!E82</f>
        <v>0</v>
      </c>
      <c r="H33">
        <f>'表紙ＭＤ１'!D81</f>
        <v>0</v>
      </c>
      <c r="I33" t="str">
        <f>A33&amp;"・"&amp;ＭＤ２!H30</f>
        <v>　・</v>
      </c>
      <c r="J33" t="str">
        <f>'表紙ＭＤ１'!$K$2</f>
        <v>　</v>
      </c>
      <c r="K33">
        <f>ＭＤ２!F29</f>
        <v>0</v>
      </c>
      <c r="L33">
        <f>ＭＤ２!G29</f>
        <v>0</v>
      </c>
      <c r="M33" t="str">
        <f>A44&amp;"・"&amp;ＭＤ２!H29</f>
        <v>　・</v>
      </c>
      <c r="N33" s="208">
        <f>ＭＤ２!I29</f>
        <v>0</v>
      </c>
      <c r="O33" t="str">
        <f>'表紙ＭＤ１'!$K$2</f>
        <v>　</v>
      </c>
      <c r="P33">
        <f>ＭＤ２!F30</f>
        <v>0</v>
      </c>
      <c r="Q33">
        <f>ＭＤ２!G30</f>
        <v>0</v>
      </c>
      <c r="R33" t="str">
        <f>A45&amp;"・"&amp;ＭＤ２!H30</f>
        <v>　・</v>
      </c>
      <c r="S33">
        <f>ＭＤ２!I30</f>
        <v>0</v>
      </c>
    </row>
    <row r="34" spans="1:19" ht="13.5">
      <c r="A34" t="str">
        <f>'表紙ＭＤ１'!$K$2</f>
        <v>　</v>
      </c>
      <c r="B34" t="str">
        <f>A34&amp;"・"&amp;ＭＤ２!H31</f>
        <v>　・</v>
      </c>
      <c r="C34">
        <f>ＭＤ２!C31</f>
        <v>0</v>
      </c>
      <c r="D34" t="str">
        <f>ＭＤ２!F31&amp;" "&amp;A34&amp;"・"&amp;ＭＤ２!H31</f>
        <v> 　・</v>
      </c>
      <c r="E34" t="str">
        <f>ＭＤ２!F32&amp;" "&amp;A34&amp;"・"&amp;ＭＤ２!H32</f>
        <v> 　・</v>
      </c>
      <c r="F34">
        <f>'表紙ＭＤ１'!E83</f>
        <v>0</v>
      </c>
      <c r="G34">
        <f>'表紙ＭＤ１'!E84</f>
        <v>0</v>
      </c>
      <c r="H34">
        <f>'表紙ＭＤ１'!D83</f>
        <v>0</v>
      </c>
      <c r="I34" t="str">
        <f>A34&amp;"・"&amp;ＭＤ２!H32</f>
        <v>　・</v>
      </c>
      <c r="J34" t="str">
        <f>'表紙ＭＤ１'!$K$2</f>
        <v>　</v>
      </c>
      <c r="K34">
        <f>ＭＤ２!F31</f>
        <v>0</v>
      </c>
      <c r="L34">
        <f>ＭＤ２!G31</f>
        <v>0</v>
      </c>
      <c r="M34" t="str">
        <f>A46&amp;"・"&amp;ＭＤ２!H31</f>
        <v>　・</v>
      </c>
      <c r="N34" s="208">
        <f>ＭＤ２!I31</f>
        <v>0</v>
      </c>
      <c r="O34" t="str">
        <f>'表紙ＭＤ１'!$K$2</f>
        <v>　</v>
      </c>
      <c r="P34">
        <f>ＭＤ２!F32</f>
        <v>0</v>
      </c>
      <c r="Q34">
        <f>ＭＤ２!G32</f>
        <v>0</v>
      </c>
      <c r="R34" t="str">
        <f>A47&amp;"・"&amp;ＭＤ２!H32</f>
        <v>　・</v>
      </c>
      <c r="S34">
        <f>ＭＤ２!I32</f>
        <v>0</v>
      </c>
    </row>
    <row r="35" spans="1:19" ht="13.5">
      <c r="A35" t="str">
        <f>'表紙ＭＤ１'!$K$2</f>
        <v>　</v>
      </c>
      <c r="B35" t="str">
        <f>A35&amp;"・"&amp;ＭＤ２!H33</f>
        <v>　・</v>
      </c>
      <c r="C35">
        <f>ＭＤ２!C33</f>
        <v>0</v>
      </c>
      <c r="D35" t="str">
        <f>ＭＤ２!F33&amp;" "&amp;A35&amp;"・"&amp;ＭＤ２!H33</f>
        <v> 　・</v>
      </c>
      <c r="E35" t="str">
        <f>ＭＤ２!F34&amp;" "&amp;A35&amp;"・"&amp;ＭＤ２!H34</f>
        <v> 　・</v>
      </c>
      <c r="F35">
        <f>'表紙ＭＤ１'!E85</f>
        <v>0</v>
      </c>
      <c r="G35">
        <f>'表紙ＭＤ１'!E86</f>
        <v>0</v>
      </c>
      <c r="H35">
        <f>'表紙ＭＤ１'!D85</f>
        <v>0</v>
      </c>
      <c r="I35" t="str">
        <f>A35&amp;"・"&amp;ＭＤ２!H34</f>
        <v>　・</v>
      </c>
      <c r="J35" t="str">
        <f>'表紙ＭＤ１'!$K$2</f>
        <v>　</v>
      </c>
      <c r="K35">
        <f>ＭＤ２!F33</f>
        <v>0</v>
      </c>
      <c r="L35">
        <f>ＭＤ２!G33</f>
        <v>0</v>
      </c>
      <c r="M35" t="str">
        <f>A48&amp;"・"&amp;ＭＤ２!H33</f>
        <v>　・</v>
      </c>
      <c r="N35" s="208">
        <f>ＭＤ２!I33</f>
        <v>0</v>
      </c>
      <c r="O35" t="str">
        <f>'表紙ＭＤ１'!$K$2</f>
        <v>　</v>
      </c>
      <c r="P35">
        <f>ＭＤ２!F34</f>
        <v>0</v>
      </c>
      <c r="Q35">
        <f>ＭＤ２!G34</f>
        <v>0</v>
      </c>
      <c r="R35" t="str">
        <f>A49&amp;"・"&amp;ＭＤ２!H34</f>
        <v>　・</v>
      </c>
      <c r="S35">
        <f>ＭＤ２!I34</f>
        <v>0</v>
      </c>
    </row>
    <row r="36" spans="1:19" ht="13.5">
      <c r="A36" t="str">
        <f>'表紙ＭＤ１'!$K$2</f>
        <v>　</v>
      </c>
      <c r="B36" t="str">
        <f>A36&amp;"・"&amp;ＭＤ２!H35</f>
        <v>　・</v>
      </c>
      <c r="C36">
        <f>ＭＤ２!C35</f>
        <v>0</v>
      </c>
      <c r="D36" t="str">
        <f>ＭＤ２!F35&amp;" "&amp;A36&amp;"・"&amp;ＭＤ２!H35</f>
        <v> 　・</v>
      </c>
      <c r="E36" t="str">
        <f>ＭＤ２!F36&amp;" "&amp;A36&amp;"・"&amp;ＭＤ２!H36</f>
        <v> 　・</v>
      </c>
      <c r="F36">
        <f>'表紙ＭＤ１'!E87</f>
        <v>0</v>
      </c>
      <c r="G36">
        <f>'表紙ＭＤ１'!E88</f>
        <v>0</v>
      </c>
      <c r="H36">
        <f>'表紙ＭＤ１'!D87</f>
        <v>0</v>
      </c>
      <c r="I36" t="str">
        <f>A36&amp;"・"&amp;ＭＤ２!H36</f>
        <v>　・</v>
      </c>
      <c r="J36" t="str">
        <f>'表紙ＭＤ１'!$K$2</f>
        <v>　</v>
      </c>
      <c r="K36">
        <f>ＭＤ２!F35</f>
        <v>0</v>
      </c>
      <c r="L36">
        <f>ＭＤ２!G35</f>
        <v>0</v>
      </c>
      <c r="M36" t="str">
        <f>A50&amp;"・"&amp;ＭＤ２!H35</f>
        <v>　・</v>
      </c>
      <c r="N36" s="208">
        <f>ＭＤ２!I35</f>
        <v>0</v>
      </c>
      <c r="O36" t="str">
        <f>'表紙ＭＤ１'!$K$2</f>
        <v>　</v>
      </c>
      <c r="P36">
        <f>ＭＤ２!F36</f>
        <v>0</v>
      </c>
      <c r="Q36">
        <f>ＭＤ２!G36</f>
        <v>0</v>
      </c>
      <c r="R36" t="str">
        <f>A51&amp;"・"&amp;ＭＤ２!H36</f>
        <v>　・</v>
      </c>
      <c r="S36">
        <f>ＭＤ２!I36</f>
        <v>0</v>
      </c>
    </row>
    <row r="37" spans="1:19" ht="13.5">
      <c r="A37" t="str">
        <f>'表紙ＭＤ１'!$K$2</f>
        <v>　</v>
      </c>
      <c r="B37" t="str">
        <f>A37&amp;"・"&amp;ＭＤ２!H37</f>
        <v>　・</v>
      </c>
      <c r="C37">
        <f>ＭＤ２!C37</f>
        <v>0</v>
      </c>
      <c r="D37" t="str">
        <f>ＭＤ２!F37&amp;" "&amp;A37&amp;"・"&amp;ＭＤ２!H37</f>
        <v> 　・</v>
      </c>
      <c r="E37" t="str">
        <f>ＭＤ２!F38&amp;" "&amp;A37&amp;"・"&amp;ＭＤ２!H38</f>
        <v> 　・</v>
      </c>
      <c r="F37">
        <f>'表紙ＭＤ１'!E89</f>
        <v>0</v>
      </c>
      <c r="G37">
        <f>'表紙ＭＤ１'!E90</f>
        <v>0</v>
      </c>
      <c r="H37">
        <f>'表紙ＭＤ１'!D89</f>
        <v>0</v>
      </c>
      <c r="I37" t="str">
        <f>A37&amp;"・"&amp;ＭＤ２!H38</f>
        <v>　・</v>
      </c>
      <c r="J37" t="str">
        <f>'表紙ＭＤ１'!$K$2</f>
        <v>　</v>
      </c>
      <c r="K37">
        <f>ＭＤ２!F37</f>
        <v>0</v>
      </c>
      <c r="L37">
        <f>ＭＤ２!G37</f>
        <v>0</v>
      </c>
      <c r="M37" t="str">
        <f>A52&amp;"・"&amp;ＭＤ２!H37</f>
        <v>　・</v>
      </c>
      <c r="N37" s="208">
        <f>ＭＤ２!I37</f>
        <v>0</v>
      </c>
      <c r="O37" t="str">
        <f>'表紙ＭＤ１'!$K$2</f>
        <v>　</v>
      </c>
      <c r="P37">
        <f>ＭＤ２!F38</f>
        <v>0</v>
      </c>
      <c r="Q37">
        <f>ＭＤ２!G38</f>
        <v>0</v>
      </c>
      <c r="R37" t="str">
        <f>A53&amp;"・"&amp;ＭＤ２!H38</f>
        <v>　・</v>
      </c>
      <c r="S37">
        <f>ＭＤ２!I38</f>
        <v>0</v>
      </c>
    </row>
    <row r="38" spans="1:19" ht="13.5">
      <c r="A38" t="str">
        <f>'表紙ＭＤ１'!$K$2</f>
        <v>　</v>
      </c>
      <c r="B38" t="str">
        <f>A38&amp;"・"&amp;ＭＤ２!H39</f>
        <v>　・</v>
      </c>
      <c r="C38">
        <f>ＭＤ２!C39</f>
        <v>0</v>
      </c>
      <c r="D38" t="str">
        <f>ＭＤ２!F39&amp;" "&amp;A38&amp;"・"&amp;ＭＤ２!H39</f>
        <v> 　・</v>
      </c>
      <c r="E38" t="str">
        <f>ＭＤ２!F40&amp;" "&amp;A38&amp;"・"&amp;ＭＤ２!H40</f>
        <v> 　・</v>
      </c>
      <c r="F38">
        <f>'表紙ＭＤ１'!E91</f>
        <v>0</v>
      </c>
      <c r="G38">
        <f>'表紙ＭＤ１'!E92</f>
        <v>0</v>
      </c>
      <c r="H38">
        <f>'表紙ＭＤ１'!D91</f>
        <v>0</v>
      </c>
      <c r="I38" t="str">
        <f>A38&amp;"・"&amp;ＭＤ２!H40</f>
        <v>　・</v>
      </c>
      <c r="J38" t="str">
        <f>'表紙ＭＤ１'!$K$2</f>
        <v>　</v>
      </c>
      <c r="K38">
        <f>ＭＤ２!F39</f>
        <v>0</v>
      </c>
      <c r="L38">
        <f>ＭＤ２!G39</f>
        <v>0</v>
      </c>
      <c r="M38" t="str">
        <f>A54&amp;"・"&amp;ＭＤ２!H39</f>
        <v>　・</v>
      </c>
      <c r="N38" s="208">
        <f>ＭＤ２!I39</f>
        <v>0</v>
      </c>
      <c r="O38" t="str">
        <f>'表紙ＭＤ１'!$K$2</f>
        <v>　</v>
      </c>
      <c r="P38">
        <f>ＭＤ２!F40</f>
        <v>0</v>
      </c>
      <c r="Q38">
        <f>ＭＤ２!G40</f>
        <v>0</v>
      </c>
      <c r="R38" t="str">
        <f>A55&amp;"・"&amp;ＭＤ２!H40</f>
        <v>　・</v>
      </c>
      <c r="S38">
        <f>ＭＤ２!I40</f>
        <v>0</v>
      </c>
    </row>
    <row r="39" spans="1:19" ht="13.5">
      <c r="A39" t="str">
        <f>'表紙ＭＤ１'!$K$2</f>
        <v>　</v>
      </c>
      <c r="B39" t="str">
        <f>A39&amp;"・"&amp;ＭＤ２!H41</f>
        <v>　・</v>
      </c>
      <c r="C39">
        <f>ＭＤ２!C41</f>
        <v>0</v>
      </c>
      <c r="D39" t="str">
        <f>ＭＤ２!F41&amp;" "&amp;A39&amp;"・"&amp;ＭＤ２!H41</f>
        <v> 　・</v>
      </c>
      <c r="E39" t="str">
        <f>ＭＤ２!F42&amp;" "&amp;A39&amp;"・"&amp;ＭＤ２!H42</f>
        <v> 　・</v>
      </c>
      <c r="F39">
        <f>'表紙ＭＤ１'!E93</f>
        <v>0</v>
      </c>
      <c r="G39">
        <f>'表紙ＭＤ１'!E94</f>
        <v>0</v>
      </c>
      <c r="H39">
        <f>'表紙ＭＤ１'!D93</f>
        <v>0</v>
      </c>
      <c r="I39" t="str">
        <f>A39&amp;"・"&amp;ＭＤ２!H42</f>
        <v>　・</v>
      </c>
      <c r="J39" t="str">
        <f>'表紙ＭＤ１'!$K$2</f>
        <v>　</v>
      </c>
      <c r="K39">
        <f>ＭＤ２!F41</f>
        <v>0</v>
      </c>
      <c r="L39">
        <f>ＭＤ２!G41</f>
        <v>0</v>
      </c>
      <c r="M39" t="str">
        <f>A56&amp;"・"&amp;ＭＤ２!H41</f>
        <v>　・</v>
      </c>
      <c r="N39" s="208">
        <f>ＭＤ２!I41</f>
        <v>0</v>
      </c>
      <c r="O39" t="str">
        <f>'表紙ＭＤ１'!$K$2</f>
        <v>　</v>
      </c>
      <c r="P39">
        <f>ＭＤ２!F42</f>
        <v>0</v>
      </c>
      <c r="Q39">
        <f>ＭＤ２!G42</f>
        <v>0</v>
      </c>
      <c r="R39" t="str">
        <f>A57&amp;"・"&amp;ＭＤ２!H42</f>
        <v>　・</v>
      </c>
      <c r="S39">
        <f>ＭＤ２!I42</f>
        <v>0</v>
      </c>
    </row>
    <row r="40" spans="1:19" ht="13.5">
      <c r="A40" t="str">
        <f>'表紙ＭＤ１'!$K$2</f>
        <v>　</v>
      </c>
      <c r="B40" t="str">
        <f>A40&amp;"・"&amp;ＭＤ２!H43</f>
        <v>　・</v>
      </c>
      <c r="C40">
        <f>ＭＤ２!C43</f>
        <v>0</v>
      </c>
      <c r="D40" t="str">
        <f>ＭＤ２!F43&amp;" "&amp;A40&amp;"・"&amp;ＭＤ２!H43</f>
        <v> 　・</v>
      </c>
      <c r="E40" t="str">
        <f>ＭＤ２!F44&amp;" "&amp;A40&amp;"・"&amp;ＭＤ２!H44</f>
        <v> 　・</v>
      </c>
      <c r="F40">
        <f>'表紙ＭＤ１'!E95</f>
        <v>0</v>
      </c>
      <c r="G40">
        <f>'表紙ＭＤ１'!E96</f>
        <v>0</v>
      </c>
      <c r="H40">
        <f>'表紙ＭＤ１'!D95</f>
        <v>0</v>
      </c>
      <c r="I40" t="str">
        <f>A40&amp;"・"&amp;ＭＤ２!H44</f>
        <v>　・</v>
      </c>
      <c r="J40" t="str">
        <f>'表紙ＭＤ１'!$K$2</f>
        <v>　</v>
      </c>
      <c r="K40">
        <f>ＭＤ２!F43</f>
        <v>0</v>
      </c>
      <c r="L40">
        <f>ＭＤ２!G43</f>
        <v>0</v>
      </c>
      <c r="M40" t="str">
        <f>A58&amp;"・"&amp;ＭＤ２!H43</f>
        <v>　・</v>
      </c>
      <c r="N40" s="208">
        <f>ＭＤ２!I43</f>
        <v>0</v>
      </c>
      <c r="O40" t="str">
        <f>'表紙ＭＤ１'!$K$2</f>
        <v>　</v>
      </c>
      <c r="P40">
        <f>ＭＤ２!F44</f>
        <v>0</v>
      </c>
      <c r="Q40">
        <f>ＭＤ２!G44</f>
        <v>0</v>
      </c>
      <c r="R40" t="str">
        <f>A59&amp;"・"&amp;ＭＤ２!H44</f>
        <v>　・</v>
      </c>
      <c r="S40">
        <f>ＭＤ２!I44</f>
        <v>0</v>
      </c>
    </row>
    <row r="41" spans="1:19" ht="13.5">
      <c r="A41" t="str">
        <f>'表紙ＭＤ１'!$K$2</f>
        <v>　</v>
      </c>
      <c r="B41" t="str">
        <f>A41&amp;"・"&amp;ＭＤ２!H45</f>
        <v>　・</v>
      </c>
      <c r="C41">
        <f>ＭＤ２!C45</f>
        <v>0</v>
      </c>
      <c r="D41" t="str">
        <f>ＭＤ２!F45&amp;" "&amp;A41&amp;"・"&amp;ＭＤ２!H45</f>
        <v> 　・</v>
      </c>
      <c r="E41" t="str">
        <f>ＭＤ２!F46&amp;" "&amp;A41&amp;"・"&amp;ＭＤ２!H46</f>
        <v> 　・</v>
      </c>
      <c r="F41">
        <f>'表紙ＭＤ１'!E97</f>
        <v>0</v>
      </c>
      <c r="G41">
        <f>'表紙ＭＤ１'!E98</f>
        <v>0</v>
      </c>
      <c r="H41">
        <f>'表紙ＭＤ１'!D97</f>
        <v>0</v>
      </c>
      <c r="I41" t="str">
        <f>A41&amp;"・"&amp;ＭＤ２!H46</f>
        <v>　・</v>
      </c>
      <c r="J41" t="str">
        <f>'表紙ＭＤ１'!$K$2</f>
        <v>　</v>
      </c>
      <c r="K41">
        <f>ＭＤ２!F45</f>
        <v>0</v>
      </c>
      <c r="L41">
        <f>ＭＤ２!G45</f>
        <v>0</v>
      </c>
      <c r="M41" t="str">
        <f>A60&amp;"・"&amp;ＭＤ２!H45</f>
        <v>　・</v>
      </c>
      <c r="N41" s="208">
        <f>ＭＤ２!I45</f>
        <v>0</v>
      </c>
      <c r="O41" t="str">
        <f>'表紙ＭＤ１'!$K$2</f>
        <v>　</v>
      </c>
      <c r="P41">
        <f>ＭＤ２!F46</f>
        <v>0</v>
      </c>
      <c r="Q41">
        <f>ＭＤ２!G46</f>
        <v>0</v>
      </c>
      <c r="R41" t="str">
        <f>A61&amp;"・"&amp;ＭＤ２!H46</f>
        <v>　・</v>
      </c>
      <c r="S41">
        <f>ＭＤ２!I46</f>
        <v>0</v>
      </c>
    </row>
    <row r="42" spans="1:19" ht="13.5">
      <c r="A42" t="str">
        <f>'表紙ＭＤ１'!$K$2</f>
        <v>　</v>
      </c>
      <c r="B42" t="str">
        <f>A42&amp;"・"&amp;ＭＤ２!H47</f>
        <v>　・</v>
      </c>
      <c r="C42">
        <f>ＭＤ２!C47</f>
        <v>0</v>
      </c>
      <c r="D42" t="str">
        <f>ＭＤ２!F47&amp;" "&amp;A42&amp;"・"&amp;ＭＤ２!H47</f>
        <v> 　・</v>
      </c>
      <c r="E42" t="str">
        <f>ＭＤ２!F48&amp;" "&amp;A42&amp;"・"&amp;ＭＤ２!H48</f>
        <v> 　・</v>
      </c>
      <c r="F42">
        <f>'表紙ＭＤ１'!E99</f>
        <v>0</v>
      </c>
      <c r="G42">
        <f>'表紙ＭＤ１'!E100</f>
        <v>0</v>
      </c>
      <c r="H42">
        <f>'表紙ＭＤ１'!D99</f>
        <v>0</v>
      </c>
      <c r="I42" t="str">
        <f>A42&amp;"・"&amp;ＭＤ２!H48</f>
        <v>　・</v>
      </c>
      <c r="J42" t="str">
        <f>'表紙ＭＤ１'!$K$2</f>
        <v>　</v>
      </c>
      <c r="K42">
        <f>ＭＤ２!F47</f>
        <v>0</v>
      </c>
      <c r="L42">
        <f>ＭＤ２!G47</f>
        <v>0</v>
      </c>
      <c r="M42" t="str">
        <f>A62&amp;"・"&amp;ＭＤ２!H47</f>
        <v>　・</v>
      </c>
      <c r="N42" s="208">
        <f>ＭＤ２!I47</f>
        <v>0</v>
      </c>
      <c r="O42" t="str">
        <f>'表紙ＭＤ１'!$K$2</f>
        <v>　</v>
      </c>
      <c r="P42">
        <f>ＭＤ２!F48</f>
        <v>0</v>
      </c>
      <c r="Q42">
        <f>ＭＤ２!G48</f>
        <v>0</v>
      </c>
      <c r="R42" t="str">
        <f>A63&amp;"・"&amp;ＭＤ２!H48</f>
        <v>　・</v>
      </c>
      <c r="S42">
        <f>ＭＤ２!I48</f>
        <v>0</v>
      </c>
    </row>
    <row r="43" spans="1:19" ht="13.5">
      <c r="A43" t="str">
        <f>'表紙ＭＤ１'!$K$2</f>
        <v>　</v>
      </c>
      <c r="B43" t="str">
        <f>A43&amp;"・"&amp;ＭＤ２!H49</f>
        <v>　・</v>
      </c>
      <c r="C43">
        <f>ＭＤ２!C49</f>
        <v>0</v>
      </c>
      <c r="D43" t="str">
        <f>ＭＤ２!F49&amp;" "&amp;A43&amp;"・"&amp;ＭＤ２!H49</f>
        <v> 　・</v>
      </c>
      <c r="E43" t="str">
        <f>ＭＤ２!F50&amp;" "&amp;A43&amp;"・"&amp;ＭＤ２!H50</f>
        <v> 　・</v>
      </c>
      <c r="F43">
        <f>'表紙ＭＤ１'!E101</f>
        <v>0</v>
      </c>
      <c r="G43">
        <f>'表紙ＭＤ１'!E102</f>
        <v>0</v>
      </c>
      <c r="H43">
        <f>'表紙ＭＤ１'!D101</f>
        <v>0</v>
      </c>
      <c r="I43" t="str">
        <f>A43&amp;"・"&amp;ＭＤ２!H50</f>
        <v>　・</v>
      </c>
      <c r="J43" t="str">
        <f>'表紙ＭＤ１'!$K$2</f>
        <v>　</v>
      </c>
      <c r="K43">
        <f>ＭＤ２!F49</f>
        <v>0</v>
      </c>
      <c r="L43">
        <f>ＭＤ２!G49</f>
        <v>0</v>
      </c>
      <c r="M43" t="str">
        <f>A64&amp;"・"&amp;ＭＤ２!H49</f>
        <v>　・</v>
      </c>
      <c r="N43" s="208">
        <f>ＭＤ２!I49</f>
        <v>0</v>
      </c>
      <c r="O43" t="str">
        <f>'表紙ＭＤ１'!$K$2</f>
        <v>　</v>
      </c>
      <c r="P43">
        <f>ＭＤ２!F50</f>
        <v>0</v>
      </c>
      <c r="Q43">
        <f>ＭＤ２!G50</f>
        <v>0</v>
      </c>
      <c r="R43" t="str">
        <f>A65&amp;"・"&amp;ＭＤ２!H50</f>
        <v>　・</v>
      </c>
      <c r="S43">
        <f>ＭＤ２!I50</f>
        <v>0</v>
      </c>
    </row>
    <row r="44" spans="1:19" ht="13.5">
      <c r="A44" t="str">
        <f>'表紙ＭＤ１'!$K$2</f>
        <v>　</v>
      </c>
      <c r="B44" t="str">
        <f>A44&amp;"・"&amp;ＭＤ２!H51</f>
        <v>　・</v>
      </c>
      <c r="C44">
        <f>ＭＤ２!C51</f>
        <v>0</v>
      </c>
      <c r="D44" t="str">
        <f>ＭＤ２!F51&amp;" "&amp;A44&amp;"・"&amp;ＭＤ２!H51</f>
        <v> 　・</v>
      </c>
      <c r="E44" t="str">
        <f>ＭＤ２!F52&amp;" "&amp;A44&amp;"・"&amp;ＭＤ２!H52</f>
        <v> 　・</v>
      </c>
      <c r="F44">
        <f>'表紙ＭＤ１'!E103</f>
        <v>0</v>
      </c>
      <c r="G44">
        <f>'表紙ＭＤ１'!E104</f>
        <v>0</v>
      </c>
      <c r="H44">
        <f>'表紙ＭＤ１'!D103</f>
        <v>0</v>
      </c>
      <c r="I44" t="str">
        <f>A44&amp;"・"&amp;ＭＤ２!H52</f>
        <v>　・</v>
      </c>
      <c r="J44" t="str">
        <f>'表紙ＭＤ１'!$K$2</f>
        <v>　</v>
      </c>
      <c r="K44">
        <f>ＭＤ２!F51</f>
        <v>0</v>
      </c>
      <c r="L44">
        <f>ＭＤ２!G51</f>
        <v>0</v>
      </c>
      <c r="M44" t="str">
        <f>A66&amp;"・"&amp;ＭＤ２!H51</f>
        <v>　・</v>
      </c>
      <c r="N44" s="208">
        <f>ＭＤ２!I51</f>
        <v>0</v>
      </c>
      <c r="O44" t="str">
        <f>'表紙ＭＤ１'!$K$2</f>
        <v>　</v>
      </c>
      <c r="P44">
        <f>ＭＤ２!F52</f>
        <v>0</v>
      </c>
      <c r="Q44">
        <f>ＭＤ２!G52</f>
        <v>0</v>
      </c>
      <c r="R44" t="str">
        <f>A67&amp;"・"&amp;ＭＤ２!H52</f>
        <v>　・</v>
      </c>
      <c r="S44">
        <f>ＭＤ２!I52</f>
        <v>0</v>
      </c>
    </row>
    <row r="45" spans="1:19" ht="13.5">
      <c r="A45" t="str">
        <f>'表紙ＭＤ１'!$K$2</f>
        <v>　</v>
      </c>
      <c r="B45" t="str">
        <f>A45&amp;"・"&amp;ＭＤ２!H53</f>
        <v>　・</v>
      </c>
      <c r="C45">
        <f>ＭＤ２!C53</f>
        <v>0</v>
      </c>
      <c r="D45" t="str">
        <f>ＭＤ２!F53&amp;" "&amp;A45&amp;"・"&amp;ＭＤ２!H53</f>
        <v> 　・</v>
      </c>
      <c r="E45" t="str">
        <f>ＭＤ２!F54&amp;" "&amp;A45&amp;"・"&amp;ＭＤ２!H54</f>
        <v> 　・</v>
      </c>
      <c r="F45">
        <f>'表紙ＭＤ１'!E105</f>
        <v>0</v>
      </c>
      <c r="G45">
        <f>'表紙ＭＤ１'!E106</f>
        <v>0</v>
      </c>
      <c r="H45">
        <f>'表紙ＭＤ１'!D105</f>
        <v>0</v>
      </c>
      <c r="I45" t="str">
        <f>A45&amp;"・"&amp;ＭＤ２!H54</f>
        <v>　・</v>
      </c>
      <c r="J45" t="str">
        <f>'表紙ＭＤ１'!$K$2</f>
        <v>　</v>
      </c>
      <c r="K45">
        <f>ＭＤ２!F53</f>
        <v>0</v>
      </c>
      <c r="L45">
        <f>ＭＤ２!G53</f>
        <v>0</v>
      </c>
      <c r="M45" t="str">
        <f>A68&amp;"・"&amp;ＭＤ２!H53</f>
        <v>　・</v>
      </c>
      <c r="N45" s="208">
        <f>ＭＤ２!I53</f>
        <v>0</v>
      </c>
      <c r="O45" t="str">
        <f>'表紙ＭＤ１'!$K$2</f>
        <v>　</v>
      </c>
      <c r="P45">
        <f>ＭＤ２!F54</f>
        <v>0</v>
      </c>
      <c r="Q45">
        <f>ＭＤ２!G54</f>
        <v>0</v>
      </c>
      <c r="R45" t="str">
        <f>A69&amp;"・"&amp;ＭＤ２!H54</f>
        <v>　・</v>
      </c>
      <c r="S45">
        <f>ＭＤ２!I54</f>
        <v>0</v>
      </c>
    </row>
    <row r="46" spans="1:19" ht="13.5">
      <c r="A46" t="str">
        <f>'表紙ＭＤ１'!$K$2</f>
        <v>　</v>
      </c>
      <c r="B46" t="str">
        <f>A46&amp;"・"&amp;ＭＤ２!H55</f>
        <v>　・</v>
      </c>
      <c r="C46">
        <f>ＭＤ２!C55</f>
        <v>0</v>
      </c>
      <c r="D46" t="str">
        <f>ＭＤ２!F55&amp;" "&amp;A46&amp;"・"&amp;ＭＤ２!H55</f>
        <v> 　・</v>
      </c>
      <c r="E46" t="str">
        <f>ＭＤ２!F56&amp;" "&amp;A46&amp;"・"&amp;ＭＤ２!H56</f>
        <v> 　・</v>
      </c>
      <c r="F46">
        <f>'表紙ＭＤ１'!E107</f>
        <v>0</v>
      </c>
      <c r="G46">
        <f>'表紙ＭＤ１'!E108</f>
        <v>0</v>
      </c>
      <c r="H46">
        <f>'表紙ＭＤ１'!D107</f>
        <v>0</v>
      </c>
      <c r="I46" t="str">
        <f>A46&amp;"・"&amp;ＭＤ２!H56</f>
        <v>　・</v>
      </c>
      <c r="J46" t="str">
        <f>'表紙ＭＤ１'!$K$2</f>
        <v>　</v>
      </c>
      <c r="K46">
        <f>ＭＤ２!F55</f>
        <v>0</v>
      </c>
      <c r="L46">
        <f>ＭＤ２!G55</f>
        <v>0</v>
      </c>
      <c r="M46" t="str">
        <f>A70&amp;"・"&amp;ＭＤ２!H55</f>
        <v>　・</v>
      </c>
      <c r="N46" s="208">
        <f>ＭＤ２!I55</f>
        <v>0</v>
      </c>
      <c r="O46" t="str">
        <f>'表紙ＭＤ１'!$K$2</f>
        <v>　</v>
      </c>
      <c r="P46">
        <f>ＭＤ２!F56</f>
        <v>0</v>
      </c>
      <c r="Q46">
        <f>ＭＤ２!G56</f>
        <v>0</v>
      </c>
      <c r="R46" t="str">
        <f>A71&amp;"・"&amp;ＭＤ２!H56</f>
        <v>　・</v>
      </c>
      <c r="S46">
        <f>ＭＤ２!I56</f>
        <v>0</v>
      </c>
    </row>
    <row r="47" spans="1:19" ht="13.5">
      <c r="A47" t="str">
        <f>'表紙ＭＤ１'!$K$2</f>
        <v>　</v>
      </c>
      <c r="B47" t="str">
        <f>A47&amp;"・"&amp;ＭＤ３!H7</f>
        <v>　・</v>
      </c>
      <c r="C47">
        <f>ＭＤ３!C7</f>
        <v>0</v>
      </c>
      <c r="D47" t="str">
        <f>ＭＤ３!F7&amp;" "&amp;A47&amp;"・"&amp;ＭＤ３!H7</f>
        <v> 　・</v>
      </c>
      <c r="E47" t="str">
        <f>ＭＤ３!F8&amp;" "&amp;A47&amp;"・"&amp;ＭＤ３!H8</f>
        <v> 　・</v>
      </c>
      <c r="F47">
        <f>'表紙ＭＤ１'!E109</f>
        <v>0</v>
      </c>
      <c r="G47">
        <f>'表紙ＭＤ１'!E110</f>
        <v>0</v>
      </c>
      <c r="H47">
        <f>'表紙ＭＤ１'!D109</f>
        <v>0</v>
      </c>
      <c r="I47" t="str">
        <f>A47&amp;"・"&amp;ＭＤ３!H8</f>
        <v>　・</v>
      </c>
      <c r="J47" t="str">
        <f>'表紙ＭＤ１'!$K$2</f>
        <v>　</v>
      </c>
      <c r="K47">
        <f>ＭＤ３!F7</f>
        <v>0</v>
      </c>
      <c r="L47">
        <f>ＭＤ３!G7</f>
        <v>0</v>
      </c>
      <c r="M47" t="str">
        <f>A47&amp;"・"&amp;ＭＤ３!H7</f>
        <v>　・</v>
      </c>
      <c r="N47" s="208">
        <f>ＭＤ３!I7</f>
        <v>0</v>
      </c>
      <c r="O47" t="str">
        <f>'表紙ＭＤ１'!$K$2</f>
        <v>　</v>
      </c>
      <c r="P47">
        <f>ＭＤ３!F8</f>
        <v>0</v>
      </c>
      <c r="Q47">
        <f>ＭＤ３!G8</f>
        <v>0</v>
      </c>
      <c r="R47" t="str">
        <f>A48&amp;"・"&amp;ＭＤ３!H8</f>
        <v>　・</v>
      </c>
      <c r="S47">
        <f>ＭＤ３!I8</f>
        <v>0</v>
      </c>
    </row>
    <row r="48" spans="1:19" ht="13.5">
      <c r="A48" t="str">
        <f>'表紙ＭＤ１'!$K$2</f>
        <v>　</v>
      </c>
      <c r="B48" t="str">
        <f>A48&amp;"・"&amp;ＭＤ３!H9</f>
        <v>　・</v>
      </c>
      <c r="C48">
        <f>ＭＤ３!C9</f>
        <v>0</v>
      </c>
      <c r="D48" t="str">
        <f>ＭＤ３!F9&amp;" "&amp;A48&amp;"・"&amp;ＭＤ３!H9</f>
        <v> 　・</v>
      </c>
      <c r="E48" t="str">
        <f>ＭＤ３!F10&amp;" "&amp;A48&amp;"・"&amp;ＭＤ３!H10</f>
        <v> 　・</v>
      </c>
      <c r="F48">
        <f>'表紙ＭＤ１'!E111</f>
        <v>0</v>
      </c>
      <c r="G48">
        <f>'表紙ＭＤ１'!E112</f>
        <v>0</v>
      </c>
      <c r="H48">
        <f>'表紙ＭＤ１'!D111</f>
        <v>0</v>
      </c>
      <c r="I48" t="str">
        <f>A48&amp;"・"&amp;ＭＤ３!H10</f>
        <v>　・</v>
      </c>
      <c r="J48" t="str">
        <f>'表紙ＭＤ１'!$K$2</f>
        <v>　</v>
      </c>
      <c r="K48">
        <f>ＭＤ３!F9</f>
        <v>0</v>
      </c>
      <c r="L48">
        <f>ＭＤ３!G9</f>
        <v>0</v>
      </c>
      <c r="M48" t="str">
        <f>A49&amp;"・"&amp;ＭＤ３!H9</f>
        <v>　・</v>
      </c>
      <c r="N48" s="208">
        <f>ＭＤ３!I9</f>
        <v>0</v>
      </c>
      <c r="O48" t="str">
        <f>'表紙ＭＤ１'!$K$2</f>
        <v>　</v>
      </c>
      <c r="P48">
        <f>ＭＤ３!F10</f>
        <v>0</v>
      </c>
      <c r="Q48">
        <f>ＭＤ３!G10</f>
        <v>0</v>
      </c>
      <c r="R48" t="str">
        <f>A50&amp;"・"&amp;ＭＤ３!H10</f>
        <v>　・</v>
      </c>
      <c r="S48">
        <f>ＭＤ３!I10</f>
        <v>0</v>
      </c>
    </row>
    <row r="49" spans="1:19" ht="13.5">
      <c r="A49" t="str">
        <f>'表紙ＭＤ１'!$K$2</f>
        <v>　</v>
      </c>
      <c r="B49" t="str">
        <f>A49&amp;"・"&amp;ＭＤ３!H11</f>
        <v>　・</v>
      </c>
      <c r="C49">
        <f>ＭＤ３!C11</f>
        <v>0</v>
      </c>
      <c r="D49" t="str">
        <f>ＭＤ３!F11&amp;" "&amp;A49&amp;"・"&amp;ＭＤ３!H11</f>
        <v> 　・</v>
      </c>
      <c r="E49" t="str">
        <f>ＭＤ３!F12&amp;" "&amp;A49&amp;"・"&amp;ＭＤ３!H12</f>
        <v> 　・</v>
      </c>
      <c r="F49">
        <f>'表紙ＭＤ１'!E113</f>
        <v>0</v>
      </c>
      <c r="G49">
        <f>'表紙ＭＤ１'!E114</f>
        <v>0</v>
      </c>
      <c r="H49">
        <f>'表紙ＭＤ１'!D113</f>
        <v>0</v>
      </c>
      <c r="I49" t="str">
        <f>A49&amp;"・"&amp;ＭＤ３!H12</f>
        <v>　・</v>
      </c>
      <c r="J49" t="str">
        <f>'表紙ＭＤ１'!$K$2</f>
        <v>　</v>
      </c>
      <c r="K49">
        <f>ＭＤ３!F11</f>
        <v>0</v>
      </c>
      <c r="L49">
        <f>ＭＤ３!G11</f>
        <v>0</v>
      </c>
      <c r="M49" t="str">
        <f>A51&amp;"・"&amp;ＭＤ３!H11</f>
        <v>　・</v>
      </c>
      <c r="N49" s="208">
        <f>ＭＤ３!I11</f>
        <v>0</v>
      </c>
      <c r="O49" t="str">
        <f>'表紙ＭＤ１'!$K$2</f>
        <v>　</v>
      </c>
      <c r="P49">
        <f>ＭＤ３!F12</f>
        <v>0</v>
      </c>
      <c r="Q49">
        <f>ＭＤ３!G12</f>
        <v>0</v>
      </c>
      <c r="R49" t="str">
        <f>A52&amp;"・"&amp;ＭＤ３!H12</f>
        <v>　・</v>
      </c>
      <c r="S49">
        <f>ＭＤ３!I12</f>
        <v>0</v>
      </c>
    </row>
    <row r="50" spans="1:19" ht="13.5">
      <c r="A50" t="str">
        <f>'表紙ＭＤ１'!$K$2</f>
        <v>　</v>
      </c>
      <c r="B50" t="str">
        <f>A50&amp;"・"&amp;ＭＤ３!H13</f>
        <v>　・</v>
      </c>
      <c r="C50">
        <f>ＭＤ３!C13</f>
        <v>0</v>
      </c>
      <c r="D50" t="str">
        <f>ＭＤ３!F13&amp;" "&amp;A50&amp;"・"&amp;ＭＤ３!H13</f>
        <v> 　・</v>
      </c>
      <c r="E50" t="str">
        <f>ＭＤ３!F14&amp;" "&amp;A50&amp;"・"&amp;ＭＤ３!H14</f>
        <v> 　・</v>
      </c>
      <c r="F50">
        <f>'表紙ＭＤ１'!E115</f>
        <v>0</v>
      </c>
      <c r="G50">
        <f>'表紙ＭＤ１'!E116</f>
        <v>0</v>
      </c>
      <c r="H50">
        <f>'表紙ＭＤ１'!D115</f>
        <v>0</v>
      </c>
      <c r="I50" t="str">
        <f>A50&amp;"・"&amp;ＭＤ３!H14</f>
        <v>　・</v>
      </c>
      <c r="J50" t="str">
        <f>'表紙ＭＤ１'!$K$2</f>
        <v>　</v>
      </c>
      <c r="K50">
        <f>ＭＤ３!F13</f>
        <v>0</v>
      </c>
      <c r="L50">
        <f>ＭＤ３!G13</f>
        <v>0</v>
      </c>
      <c r="M50" t="str">
        <f>A53&amp;"・"&amp;ＭＤ３!H13</f>
        <v>　・</v>
      </c>
      <c r="N50" s="208">
        <f>ＭＤ３!I13</f>
        <v>0</v>
      </c>
      <c r="O50" t="str">
        <f>'表紙ＭＤ１'!$K$2</f>
        <v>　</v>
      </c>
      <c r="P50">
        <f>ＭＤ３!F14</f>
        <v>0</v>
      </c>
      <c r="Q50">
        <f>ＭＤ３!G14</f>
        <v>0</v>
      </c>
      <c r="R50" t="str">
        <f>A54&amp;"・"&amp;ＭＤ３!H14</f>
        <v>　・</v>
      </c>
      <c r="S50">
        <f>ＭＤ３!I14</f>
        <v>0</v>
      </c>
    </row>
    <row r="51" spans="1:19" ht="13.5">
      <c r="A51" t="str">
        <f>'表紙ＭＤ１'!$K$2</f>
        <v>　</v>
      </c>
      <c r="B51" t="str">
        <f>A51&amp;"・"&amp;ＭＤ３!H15</f>
        <v>　・</v>
      </c>
      <c r="C51">
        <f>ＭＤ３!C15</f>
        <v>0</v>
      </c>
      <c r="D51" t="str">
        <f>ＭＤ３!F15&amp;" "&amp;A51&amp;"・"&amp;ＭＤ３!H15</f>
        <v> 　・</v>
      </c>
      <c r="E51" t="str">
        <f>ＭＤ３!F16&amp;" "&amp;A51&amp;"・"&amp;ＭＤ３!H16</f>
        <v> 　・</v>
      </c>
      <c r="F51">
        <f>'表紙ＭＤ１'!E117</f>
        <v>0</v>
      </c>
      <c r="G51">
        <f>'表紙ＭＤ１'!E118</f>
        <v>0</v>
      </c>
      <c r="H51">
        <f>'表紙ＭＤ１'!D117</f>
        <v>0</v>
      </c>
      <c r="I51" t="str">
        <f>A51&amp;"・"&amp;ＭＤ３!H16</f>
        <v>　・</v>
      </c>
      <c r="J51" t="str">
        <f>'表紙ＭＤ１'!$K$2</f>
        <v>　</v>
      </c>
      <c r="K51">
        <f>ＭＤ３!F15</f>
        <v>0</v>
      </c>
      <c r="L51">
        <f>ＭＤ３!G15</f>
        <v>0</v>
      </c>
      <c r="M51" t="str">
        <f>A55&amp;"・"&amp;ＭＤ３!H15</f>
        <v>　・</v>
      </c>
      <c r="N51" s="208">
        <f>ＭＤ３!I15</f>
        <v>0</v>
      </c>
      <c r="O51" t="str">
        <f>'表紙ＭＤ１'!$K$2</f>
        <v>　</v>
      </c>
      <c r="P51">
        <f>ＭＤ３!F16</f>
        <v>0</v>
      </c>
      <c r="Q51">
        <f>ＭＤ３!G16</f>
        <v>0</v>
      </c>
      <c r="R51" t="str">
        <f>A56&amp;"・"&amp;ＭＤ３!H16</f>
        <v>　・</v>
      </c>
      <c r="S51">
        <f>ＭＤ３!I16</f>
        <v>0</v>
      </c>
    </row>
    <row r="52" spans="1:19" ht="13.5">
      <c r="A52" t="str">
        <f>'表紙ＭＤ１'!$K$2</f>
        <v>　</v>
      </c>
      <c r="B52" t="str">
        <f>A52&amp;"・"&amp;ＭＤ３!H17</f>
        <v>　・</v>
      </c>
      <c r="C52">
        <f>ＭＤ３!C17</f>
        <v>0</v>
      </c>
      <c r="D52" t="str">
        <f>ＭＤ３!F17&amp;" "&amp;A52&amp;"・"&amp;ＭＤ３!H17</f>
        <v> 　・</v>
      </c>
      <c r="E52" t="str">
        <f>ＭＤ３!F18&amp;" "&amp;A52&amp;"・"&amp;ＭＤ３!H18</f>
        <v> 　・</v>
      </c>
      <c r="F52">
        <f>'表紙ＭＤ１'!E119</f>
        <v>0</v>
      </c>
      <c r="G52">
        <f>'表紙ＭＤ１'!E120</f>
        <v>0</v>
      </c>
      <c r="H52">
        <f>'表紙ＭＤ１'!D119</f>
        <v>0</v>
      </c>
      <c r="I52" t="str">
        <f>A52&amp;"・"&amp;ＭＤ３!H18</f>
        <v>　・</v>
      </c>
      <c r="J52" t="str">
        <f>'表紙ＭＤ１'!$K$2</f>
        <v>　</v>
      </c>
      <c r="K52">
        <f>ＭＤ３!F17</f>
        <v>0</v>
      </c>
      <c r="L52">
        <f>ＭＤ３!G17</f>
        <v>0</v>
      </c>
      <c r="M52" t="str">
        <f>A57&amp;"・"&amp;ＭＤ３!H17</f>
        <v>　・</v>
      </c>
      <c r="N52" s="208">
        <f>ＭＤ３!I17</f>
        <v>0</v>
      </c>
      <c r="O52" t="str">
        <f>'表紙ＭＤ１'!$K$2</f>
        <v>　</v>
      </c>
      <c r="P52">
        <f>ＭＤ３!F18</f>
        <v>0</v>
      </c>
      <c r="Q52">
        <f>ＭＤ３!G18</f>
        <v>0</v>
      </c>
      <c r="R52" t="str">
        <f>A58&amp;"・"&amp;ＭＤ３!H18</f>
        <v>　・</v>
      </c>
      <c r="S52">
        <f>ＭＤ３!I18</f>
        <v>0</v>
      </c>
    </row>
    <row r="53" spans="1:19" ht="13.5">
      <c r="A53" t="str">
        <f>'表紙ＭＤ１'!$K$2</f>
        <v>　</v>
      </c>
      <c r="B53" t="str">
        <f>A53&amp;"・"&amp;ＭＤ３!H19</f>
        <v>　・</v>
      </c>
      <c r="C53">
        <f>ＭＤ３!C19</f>
        <v>0</v>
      </c>
      <c r="D53" t="str">
        <f>ＭＤ３!F19&amp;" "&amp;A53&amp;"・"&amp;ＭＤ３!H19</f>
        <v> 　・</v>
      </c>
      <c r="E53" t="str">
        <f>ＭＤ３!F20&amp;" "&amp;A53&amp;"・"&amp;ＭＤ３!H20</f>
        <v> 　・</v>
      </c>
      <c r="F53">
        <f>'表紙ＭＤ１'!E121</f>
        <v>0</v>
      </c>
      <c r="G53">
        <f>'表紙ＭＤ１'!E122</f>
        <v>0</v>
      </c>
      <c r="H53">
        <f>'表紙ＭＤ１'!D121</f>
        <v>0</v>
      </c>
      <c r="I53" t="str">
        <f>A53&amp;"・"&amp;ＭＤ３!H20</f>
        <v>　・</v>
      </c>
      <c r="J53" t="str">
        <f>'表紙ＭＤ１'!$K$2</f>
        <v>　</v>
      </c>
      <c r="K53">
        <f>ＭＤ３!F19</f>
        <v>0</v>
      </c>
      <c r="L53">
        <f>ＭＤ３!G19</f>
        <v>0</v>
      </c>
      <c r="M53" t="str">
        <f>A59&amp;"・"&amp;ＭＤ３!H19</f>
        <v>　・</v>
      </c>
      <c r="N53" s="208">
        <f>ＭＤ３!I19</f>
        <v>0</v>
      </c>
      <c r="O53" t="str">
        <f>'表紙ＭＤ１'!$K$2</f>
        <v>　</v>
      </c>
      <c r="P53">
        <f>ＭＤ３!F20</f>
        <v>0</v>
      </c>
      <c r="Q53">
        <f>ＭＤ３!G20</f>
        <v>0</v>
      </c>
      <c r="R53" t="str">
        <f>A60&amp;"・"&amp;ＭＤ３!H20</f>
        <v>　・</v>
      </c>
      <c r="S53">
        <f>ＭＤ３!I20</f>
        <v>0</v>
      </c>
    </row>
    <row r="54" spans="1:19" ht="13.5">
      <c r="A54" t="str">
        <f>'表紙ＭＤ１'!$K$2</f>
        <v>　</v>
      </c>
      <c r="B54" t="str">
        <f>A54&amp;"・"&amp;ＭＤ３!H21</f>
        <v>　・</v>
      </c>
      <c r="C54">
        <f>ＭＤ３!C21</f>
        <v>0</v>
      </c>
      <c r="D54" t="str">
        <f>ＭＤ３!F21&amp;" "&amp;A54&amp;"・"&amp;ＭＤ３!H21</f>
        <v> 　・</v>
      </c>
      <c r="E54" t="str">
        <f>ＭＤ３!F22&amp;" "&amp;A54&amp;"・"&amp;ＭＤ３!H22</f>
        <v> 　・</v>
      </c>
      <c r="F54">
        <f>'表紙ＭＤ１'!E123</f>
        <v>0</v>
      </c>
      <c r="G54">
        <f>'表紙ＭＤ１'!E124</f>
        <v>0</v>
      </c>
      <c r="H54">
        <f>'表紙ＭＤ１'!D123</f>
        <v>0</v>
      </c>
      <c r="I54" t="str">
        <f>A54&amp;"・"&amp;ＭＤ３!H22</f>
        <v>　・</v>
      </c>
      <c r="J54" t="str">
        <f>'表紙ＭＤ１'!$K$2</f>
        <v>　</v>
      </c>
      <c r="K54">
        <f>ＭＤ３!F21</f>
        <v>0</v>
      </c>
      <c r="L54">
        <f>ＭＤ３!G21</f>
        <v>0</v>
      </c>
      <c r="M54" t="str">
        <f>A61&amp;"・"&amp;ＭＤ３!H21</f>
        <v>　・</v>
      </c>
      <c r="N54" s="208">
        <f>ＭＤ３!I21</f>
        <v>0</v>
      </c>
      <c r="O54" t="str">
        <f>'表紙ＭＤ１'!$K$2</f>
        <v>　</v>
      </c>
      <c r="P54">
        <f>ＭＤ３!F22</f>
        <v>0</v>
      </c>
      <c r="Q54">
        <f>ＭＤ３!G22</f>
        <v>0</v>
      </c>
      <c r="R54" t="str">
        <f>A62&amp;"・"&amp;ＭＤ３!H22</f>
        <v>　・</v>
      </c>
      <c r="S54">
        <f>ＭＤ３!I22</f>
        <v>0</v>
      </c>
    </row>
    <row r="55" spans="1:19" ht="13.5">
      <c r="A55" t="str">
        <f>'表紙ＭＤ１'!$K$2</f>
        <v>　</v>
      </c>
      <c r="B55" t="str">
        <f>A55&amp;"・"&amp;ＭＤ３!H23</f>
        <v>　・</v>
      </c>
      <c r="C55">
        <f>ＭＤ３!C23</f>
        <v>0</v>
      </c>
      <c r="D55" t="str">
        <f>ＭＤ３!F23&amp;" "&amp;A55&amp;"・"&amp;ＭＤ３!H23</f>
        <v> 　・</v>
      </c>
      <c r="E55" t="str">
        <f>ＭＤ３!F24&amp;" "&amp;A55&amp;"・"&amp;ＭＤ３!H24</f>
        <v> 　・</v>
      </c>
      <c r="F55">
        <f>'表紙ＭＤ１'!E125</f>
        <v>0</v>
      </c>
      <c r="G55">
        <f>'表紙ＭＤ１'!E126</f>
        <v>0</v>
      </c>
      <c r="H55">
        <f>'表紙ＭＤ１'!D125</f>
        <v>0</v>
      </c>
      <c r="I55" t="str">
        <f>A55&amp;"・"&amp;ＭＤ３!H24</f>
        <v>　・</v>
      </c>
      <c r="J55" t="str">
        <f>'表紙ＭＤ１'!$K$2</f>
        <v>　</v>
      </c>
      <c r="K55">
        <f>ＭＤ３!F23</f>
        <v>0</v>
      </c>
      <c r="L55">
        <f>ＭＤ３!G23</f>
        <v>0</v>
      </c>
      <c r="M55" t="str">
        <f>A63&amp;"・"&amp;ＭＤ３!H23</f>
        <v>　・</v>
      </c>
      <c r="N55" s="208">
        <f>ＭＤ３!I23</f>
        <v>0</v>
      </c>
      <c r="O55" t="str">
        <f>'表紙ＭＤ１'!$K$2</f>
        <v>　</v>
      </c>
      <c r="P55">
        <f>ＭＤ３!F24</f>
        <v>0</v>
      </c>
      <c r="Q55">
        <f>ＭＤ３!G24</f>
        <v>0</v>
      </c>
      <c r="R55" t="str">
        <f>A64&amp;"・"&amp;ＭＤ３!H24</f>
        <v>　・</v>
      </c>
      <c r="S55">
        <f>ＭＤ３!I24</f>
        <v>0</v>
      </c>
    </row>
    <row r="56" spans="1:19" ht="13.5">
      <c r="A56" t="str">
        <f>'表紙ＭＤ１'!$K$2</f>
        <v>　</v>
      </c>
      <c r="B56" t="str">
        <f>A56&amp;"・"&amp;ＭＤ３!H25</f>
        <v>　・</v>
      </c>
      <c r="C56">
        <f>ＭＤ３!C25</f>
        <v>0</v>
      </c>
      <c r="D56" t="str">
        <f>ＭＤ３!F25&amp;" "&amp;A56&amp;"・"&amp;ＭＤ３!H25</f>
        <v> 　・</v>
      </c>
      <c r="E56" t="str">
        <f>ＭＤ３!F26&amp;" "&amp;A56&amp;"・"&amp;ＭＤ３!H26</f>
        <v> 　・</v>
      </c>
      <c r="F56">
        <f>'表紙ＭＤ１'!E127</f>
        <v>0</v>
      </c>
      <c r="G56">
        <f>'表紙ＭＤ１'!E128</f>
        <v>0</v>
      </c>
      <c r="H56">
        <f>'表紙ＭＤ１'!D127</f>
        <v>0</v>
      </c>
      <c r="I56" t="str">
        <f>A56&amp;"・"&amp;ＭＤ３!H26</f>
        <v>　・</v>
      </c>
      <c r="J56" t="str">
        <f>'表紙ＭＤ１'!$K$2</f>
        <v>　</v>
      </c>
      <c r="K56">
        <f>ＭＤ３!F25</f>
        <v>0</v>
      </c>
      <c r="L56">
        <f>ＭＤ３!G25</f>
        <v>0</v>
      </c>
      <c r="M56" t="str">
        <f>A65&amp;"・"&amp;ＭＤ３!H25</f>
        <v>　・</v>
      </c>
      <c r="N56" s="208">
        <f>ＭＤ３!I25</f>
        <v>0</v>
      </c>
      <c r="O56" t="str">
        <f>'表紙ＭＤ１'!$K$2</f>
        <v>　</v>
      </c>
      <c r="P56">
        <f>ＭＤ３!F26</f>
        <v>0</v>
      </c>
      <c r="Q56">
        <f>ＭＤ３!G26</f>
        <v>0</v>
      </c>
      <c r="R56" t="str">
        <f>A66&amp;"・"&amp;ＭＤ３!H26</f>
        <v>　・</v>
      </c>
      <c r="S56">
        <f>ＭＤ３!I26</f>
        <v>0</v>
      </c>
    </row>
    <row r="57" spans="1:19" ht="13.5">
      <c r="A57" t="str">
        <f>'表紙ＭＤ１'!$K$2</f>
        <v>　</v>
      </c>
      <c r="B57" t="str">
        <f>A57&amp;"・"&amp;ＭＤ３!H27</f>
        <v>　・</v>
      </c>
      <c r="C57">
        <f>ＭＤ３!C27</f>
        <v>0</v>
      </c>
      <c r="D57" t="str">
        <f>ＭＤ３!F27&amp;" "&amp;A57&amp;"・"&amp;ＭＤ３!H27</f>
        <v> 　・</v>
      </c>
      <c r="E57" t="str">
        <f>ＭＤ３!F28&amp;" "&amp;A57&amp;"・"&amp;ＭＤ３!H28</f>
        <v> 　・</v>
      </c>
      <c r="F57">
        <f>'表紙ＭＤ１'!E129</f>
        <v>0</v>
      </c>
      <c r="G57">
        <f>'表紙ＭＤ１'!E130</f>
        <v>0</v>
      </c>
      <c r="H57">
        <f>'表紙ＭＤ１'!D129</f>
        <v>0</v>
      </c>
      <c r="I57" t="str">
        <f>A57&amp;"・"&amp;ＭＤ３!H28</f>
        <v>　・</v>
      </c>
      <c r="J57" t="str">
        <f>'表紙ＭＤ１'!$K$2</f>
        <v>　</v>
      </c>
      <c r="K57">
        <f>ＭＤ３!F27</f>
        <v>0</v>
      </c>
      <c r="L57">
        <f>ＭＤ３!G27</f>
        <v>0</v>
      </c>
      <c r="M57" t="str">
        <f>A67&amp;"・"&amp;ＭＤ３!H27</f>
        <v>　・</v>
      </c>
      <c r="N57" s="208">
        <f>ＭＤ３!I27</f>
        <v>0</v>
      </c>
      <c r="O57" t="str">
        <f>'表紙ＭＤ１'!$K$2</f>
        <v>　</v>
      </c>
      <c r="P57">
        <f>ＭＤ３!F28</f>
        <v>0</v>
      </c>
      <c r="Q57">
        <f>ＭＤ３!G28</f>
        <v>0</v>
      </c>
      <c r="R57" t="str">
        <f>A68&amp;"・"&amp;ＭＤ３!H28</f>
        <v>　・</v>
      </c>
      <c r="S57">
        <f>ＭＤ３!I28</f>
        <v>0</v>
      </c>
    </row>
    <row r="58" spans="1:19" ht="13.5">
      <c r="A58" t="str">
        <f>'表紙ＭＤ１'!$K$2</f>
        <v>　</v>
      </c>
      <c r="B58" t="str">
        <f>A58&amp;"・"&amp;ＭＤ３!H29</f>
        <v>　・</v>
      </c>
      <c r="C58">
        <f>ＭＤ３!C29</f>
        <v>0</v>
      </c>
      <c r="D58" t="str">
        <f>ＭＤ３!F29&amp;" "&amp;A58&amp;"・"&amp;ＭＤ３!H29</f>
        <v> 　・</v>
      </c>
      <c r="E58" t="str">
        <f>ＭＤ３!F30&amp;" "&amp;A58&amp;"・"&amp;ＭＤ３!H30</f>
        <v> 　・</v>
      </c>
      <c r="F58">
        <f>'表紙ＭＤ１'!E131</f>
        <v>0</v>
      </c>
      <c r="G58">
        <f>'表紙ＭＤ１'!E132</f>
        <v>0</v>
      </c>
      <c r="H58">
        <f>'表紙ＭＤ１'!D131</f>
        <v>0</v>
      </c>
      <c r="I58" t="str">
        <f>A58&amp;"・"&amp;ＭＤ３!H30</f>
        <v>　・</v>
      </c>
      <c r="J58" t="str">
        <f>'表紙ＭＤ１'!$K$2</f>
        <v>　</v>
      </c>
      <c r="K58">
        <f>ＭＤ３!F29</f>
        <v>0</v>
      </c>
      <c r="L58">
        <f>ＭＤ３!G29</f>
        <v>0</v>
      </c>
      <c r="M58" t="str">
        <f>A69&amp;"・"&amp;ＭＤ３!H29</f>
        <v>　・</v>
      </c>
      <c r="N58" s="208">
        <f>ＭＤ３!I29</f>
        <v>0</v>
      </c>
      <c r="O58" t="str">
        <f>'表紙ＭＤ１'!$K$2</f>
        <v>　</v>
      </c>
      <c r="P58">
        <f>ＭＤ３!F30</f>
        <v>0</v>
      </c>
      <c r="Q58">
        <f>ＭＤ３!G30</f>
        <v>0</v>
      </c>
      <c r="R58" t="str">
        <f>A70&amp;"・"&amp;ＭＤ３!H30</f>
        <v>　・</v>
      </c>
      <c r="S58">
        <f>ＭＤ３!I30</f>
        <v>0</v>
      </c>
    </row>
    <row r="59" spans="1:19" ht="13.5">
      <c r="A59" t="str">
        <f>'表紙ＭＤ１'!$K$2</f>
        <v>　</v>
      </c>
      <c r="B59" t="str">
        <f>A59&amp;"・"&amp;ＭＤ３!H31</f>
        <v>　・</v>
      </c>
      <c r="C59">
        <f>ＭＤ３!C31</f>
        <v>0</v>
      </c>
      <c r="D59" t="str">
        <f>ＭＤ３!F31&amp;" "&amp;A59&amp;"・"&amp;ＭＤ３!H31</f>
        <v> 　・</v>
      </c>
      <c r="E59" t="str">
        <f>ＭＤ３!F32&amp;" "&amp;A59&amp;"・"&amp;ＭＤ３!H32</f>
        <v> 　・</v>
      </c>
      <c r="F59">
        <f>'表紙ＭＤ１'!E133</f>
        <v>0</v>
      </c>
      <c r="G59">
        <f>'表紙ＭＤ１'!E134</f>
        <v>0</v>
      </c>
      <c r="H59">
        <f>'表紙ＭＤ１'!D133</f>
        <v>0</v>
      </c>
      <c r="I59" t="str">
        <f>A59&amp;"・"&amp;ＭＤ３!H32</f>
        <v>　・</v>
      </c>
      <c r="J59" t="str">
        <f>'表紙ＭＤ１'!$K$2</f>
        <v>　</v>
      </c>
      <c r="K59">
        <f>ＭＤ３!F31</f>
        <v>0</v>
      </c>
      <c r="L59">
        <f>ＭＤ３!G31</f>
        <v>0</v>
      </c>
      <c r="M59" t="str">
        <f>A71&amp;"・"&amp;ＭＤ３!H31</f>
        <v>　・</v>
      </c>
      <c r="N59" s="208">
        <f>ＭＤ３!I31</f>
        <v>0</v>
      </c>
      <c r="O59" t="str">
        <f>'表紙ＭＤ１'!$K$2</f>
        <v>　</v>
      </c>
      <c r="P59">
        <f>ＭＤ３!F32</f>
        <v>0</v>
      </c>
      <c r="Q59">
        <f>ＭＤ３!G32</f>
        <v>0</v>
      </c>
      <c r="R59" t="str">
        <f>A72&amp;"・"&amp;ＭＤ３!H32</f>
        <v>　・</v>
      </c>
      <c r="S59">
        <f>ＭＤ３!I32</f>
        <v>0</v>
      </c>
    </row>
    <row r="60" spans="1:19" ht="13.5">
      <c r="A60" t="str">
        <f>'表紙ＭＤ１'!$K$2</f>
        <v>　</v>
      </c>
      <c r="B60" t="str">
        <f>A60&amp;"・"&amp;ＭＤ３!H33</f>
        <v>　・</v>
      </c>
      <c r="C60">
        <f>ＭＤ３!C33</f>
        <v>0</v>
      </c>
      <c r="D60" t="str">
        <f>ＭＤ３!F33&amp;" "&amp;A60&amp;"・"&amp;ＭＤ３!H33</f>
        <v> 　・</v>
      </c>
      <c r="E60" t="str">
        <f>ＭＤ３!F34&amp;" "&amp;A60&amp;"・"&amp;ＭＤ３!H34</f>
        <v> 　・</v>
      </c>
      <c r="F60">
        <f>'表紙ＭＤ１'!E135</f>
        <v>0</v>
      </c>
      <c r="G60">
        <f>'表紙ＭＤ１'!E136</f>
        <v>0</v>
      </c>
      <c r="H60">
        <f>'表紙ＭＤ１'!D135</f>
        <v>0</v>
      </c>
      <c r="I60" t="str">
        <f>A60&amp;"・"&amp;ＭＤ３!H34</f>
        <v>　・</v>
      </c>
      <c r="J60" t="str">
        <f>'表紙ＭＤ１'!$K$2</f>
        <v>　</v>
      </c>
      <c r="K60">
        <f>ＭＤ３!F33</f>
        <v>0</v>
      </c>
      <c r="L60">
        <f>ＭＤ３!G33</f>
        <v>0</v>
      </c>
      <c r="M60" t="str">
        <f>A73&amp;"・"&amp;ＭＤ３!H33</f>
        <v>　・</v>
      </c>
      <c r="N60" s="208">
        <f>ＭＤ３!I33</f>
        <v>0</v>
      </c>
      <c r="O60" t="str">
        <f>'表紙ＭＤ１'!$K$2</f>
        <v>　</v>
      </c>
      <c r="P60">
        <f>ＭＤ３!F34</f>
        <v>0</v>
      </c>
      <c r="Q60">
        <f>ＭＤ３!G34</f>
        <v>0</v>
      </c>
      <c r="R60" t="str">
        <f>A74&amp;"・"&amp;ＭＤ３!H34</f>
        <v>　・</v>
      </c>
      <c r="S60">
        <f>ＭＤ３!I34</f>
        <v>0</v>
      </c>
    </row>
    <row r="61" spans="1:19" ht="13.5">
      <c r="A61" t="str">
        <f>'表紙ＭＤ１'!$K$2</f>
        <v>　</v>
      </c>
      <c r="B61" t="str">
        <f>A61&amp;"・"&amp;ＭＤ３!H35</f>
        <v>　・</v>
      </c>
      <c r="C61">
        <f>ＭＤ３!C35</f>
        <v>0</v>
      </c>
      <c r="D61" t="str">
        <f>ＭＤ３!F35&amp;" "&amp;A61&amp;"・"&amp;ＭＤ３!H35</f>
        <v> 　・</v>
      </c>
      <c r="E61" t="str">
        <f>ＭＤ３!F36&amp;" "&amp;A61&amp;"・"&amp;ＭＤ３!H36</f>
        <v> 　・</v>
      </c>
      <c r="F61">
        <f>'表紙ＭＤ１'!E137</f>
        <v>0</v>
      </c>
      <c r="G61">
        <f>'表紙ＭＤ１'!E138</f>
        <v>0</v>
      </c>
      <c r="H61">
        <f>'表紙ＭＤ１'!D137</f>
        <v>0</v>
      </c>
      <c r="I61" t="str">
        <f>A61&amp;"・"&amp;ＭＤ３!H36</f>
        <v>　・</v>
      </c>
      <c r="J61" t="str">
        <f>'表紙ＭＤ１'!$K$2</f>
        <v>　</v>
      </c>
      <c r="K61">
        <f>ＭＤ３!F35</f>
        <v>0</v>
      </c>
      <c r="L61">
        <f>ＭＤ３!G35</f>
        <v>0</v>
      </c>
      <c r="M61" t="str">
        <f>A75&amp;"・"&amp;ＭＤ３!H35</f>
        <v>　・</v>
      </c>
      <c r="N61" s="208">
        <f>ＭＤ３!I35</f>
        <v>0</v>
      </c>
      <c r="O61" t="str">
        <f>'表紙ＭＤ１'!$K$2</f>
        <v>　</v>
      </c>
      <c r="P61">
        <f>ＭＤ３!F36</f>
        <v>0</v>
      </c>
      <c r="Q61">
        <f>ＭＤ３!G36</f>
        <v>0</v>
      </c>
      <c r="R61" t="str">
        <f>A76&amp;"・"&amp;ＭＤ３!H36</f>
        <v>　・</v>
      </c>
      <c r="S61">
        <f>ＭＤ３!I36</f>
        <v>0</v>
      </c>
    </row>
    <row r="62" spans="1:19" ht="13.5">
      <c r="A62" t="str">
        <f>'表紙ＭＤ１'!$K$2</f>
        <v>　</v>
      </c>
      <c r="B62" t="str">
        <f>A62&amp;"・"&amp;ＭＤ３!H37</f>
        <v>　・</v>
      </c>
      <c r="C62">
        <f>ＭＤ３!C37</f>
        <v>0</v>
      </c>
      <c r="D62" t="str">
        <f>ＭＤ３!F37&amp;" "&amp;A62&amp;"・"&amp;ＭＤ３!H37</f>
        <v> 　・</v>
      </c>
      <c r="E62" t="str">
        <f>ＭＤ３!F38&amp;" "&amp;A62&amp;"・"&amp;ＭＤ３!H38</f>
        <v> 　・</v>
      </c>
      <c r="F62">
        <f>'表紙ＭＤ１'!E139</f>
        <v>0</v>
      </c>
      <c r="G62">
        <f>'表紙ＭＤ１'!E140</f>
        <v>0</v>
      </c>
      <c r="H62">
        <f>'表紙ＭＤ１'!D139</f>
        <v>0</v>
      </c>
      <c r="I62" t="str">
        <f>A62&amp;"・"&amp;ＭＤ３!H38</f>
        <v>　・</v>
      </c>
      <c r="J62" t="str">
        <f>'表紙ＭＤ１'!$K$2</f>
        <v>　</v>
      </c>
      <c r="K62">
        <f>ＭＤ３!F37</f>
        <v>0</v>
      </c>
      <c r="L62">
        <f>ＭＤ３!G37</f>
        <v>0</v>
      </c>
      <c r="M62" t="str">
        <f>A77&amp;"・"&amp;ＭＤ３!H37</f>
        <v>　・</v>
      </c>
      <c r="N62" s="208">
        <f>ＭＤ３!I37</f>
        <v>0</v>
      </c>
      <c r="O62" t="str">
        <f>'表紙ＭＤ１'!$K$2</f>
        <v>　</v>
      </c>
      <c r="P62">
        <f>ＭＤ３!F38</f>
        <v>0</v>
      </c>
      <c r="Q62">
        <f>ＭＤ３!G38</f>
        <v>0</v>
      </c>
      <c r="R62" t="str">
        <f>A78&amp;"・"&amp;ＭＤ３!H38</f>
        <v>　・</v>
      </c>
      <c r="S62">
        <f>ＭＤ３!I38</f>
        <v>0</v>
      </c>
    </row>
    <row r="63" spans="1:19" ht="13.5">
      <c r="A63" t="str">
        <f>'表紙ＭＤ１'!$K$2</f>
        <v>　</v>
      </c>
      <c r="B63" t="str">
        <f>A63&amp;"・"&amp;ＭＤ３!H39</f>
        <v>　・</v>
      </c>
      <c r="C63">
        <f>ＭＤ３!C39</f>
        <v>0</v>
      </c>
      <c r="D63" t="str">
        <f>ＭＤ３!F39&amp;" "&amp;A63&amp;"・"&amp;ＭＤ３!H39</f>
        <v> 　・</v>
      </c>
      <c r="E63" t="str">
        <f>ＭＤ３!F40&amp;" "&amp;A63&amp;"・"&amp;ＭＤ３!H40</f>
        <v> 　・</v>
      </c>
      <c r="F63">
        <f>'表紙ＭＤ１'!E141</f>
        <v>0</v>
      </c>
      <c r="G63">
        <f>'表紙ＭＤ１'!E142</f>
        <v>0</v>
      </c>
      <c r="H63">
        <f>'表紙ＭＤ１'!D141</f>
        <v>0</v>
      </c>
      <c r="I63" t="str">
        <f>A63&amp;"・"&amp;ＭＤ３!H40</f>
        <v>　・</v>
      </c>
      <c r="J63" t="str">
        <f>'表紙ＭＤ１'!$K$2</f>
        <v>　</v>
      </c>
      <c r="K63">
        <f>ＭＤ３!F39</f>
        <v>0</v>
      </c>
      <c r="L63">
        <f>ＭＤ３!G39</f>
        <v>0</v>
      </c>
      <c r="M63" t="str">
        <f>A79&amp;"・"&amp;ＭＤ３!H39</f>
        <v>　・</v>
      </c>
      <c r="N63" s="208">
        <f>ＭＤ３!I39</f>
        <v>0</v>
      </c>
      <c r="O63" t="str">
        <f>'表紙ＭＤ１'!$K$2</f>
        <v>　</v>
      </c>
      <c r="P63">
        <f>ＭＤ３!F40</f>
        <v>0</v>
      </c>
      <c r="Q63">
        <f>ＭＤ３!G40</f>
        <v>0</v>
      </c>
      <c r="R63" t="str">
        <f>A80&amp;"・"&amp;ＭＤ３!H40</f>
        <v>　・</v>
      </c>
      <c r="S63">
        <f>ＭＤ３!I40</f>
        <v>0</v>
      </c>
    </row>
    <row r="64" spans="1:19" ht="13.5">
      <c r="A64" t="str">
        <f>'表紙ＭＤ１'!$K$2</f>
        <v>　</v>
      </c>
      <c r="B64" t="str">
        <f>A64&amp;"・"&amp;ＭＤ３!H41</f>
        <v>　・</v>
      </c>
      <c r="C64">
        <f>ＭＤ３!C41</f>
        <v>0</v>
      </c>
      <c r="D64" t="str">
        <f>ＭＤ３!F41&amp;" "&amp;A64&amp;"・"&amp;ＭＤ３!H41</f>
        <v> 　・</v>
      </c>
      <c r="E64" t="str">
        <f>ＭＤ３!F42&amp;" "&amp;A64&amp;"・"&amp;ＭＤ３!H42</f>
        <v> 　・</v>
      </c>
      <c r="F64">
        <f>'表紙ＭＤ１'!E143</f>
        <v>0</v>
      </c>
      <c r="G64">
        <f>'表紙ＭＤ１'!E144</f>
        <v>0</v>
      </c>
      <c r="H64">
        <f>'表紙ＭＤ１'!D143</f>
        <v>0</v>
      </c>
      <c r="I64" t="str">
        <f>A64&amp;"・"&amp;ＭＤ３!H42</f>
        <v>　・</v>
      </c>
      <c r="J64" t="str">
        <f>'表紙ＭＤ１'!$K$2</f>
        <v>　</v>
      </c>
      <c r="K64">
        <f>ＭＤ３!F41</f>
        <v>0</v>
      </c>
      <c r="L64">
        <f>ＭＤ３!G41</f>
        <v>0</v>
      </c>
      <c r="M64" t="str">
        <f>A81&amp;"・"&amp;ＭＤ３!H41</f>
        <v>　・</v>
      </c>
      <c r="N64" s="208">
        <f>ＭＤ３!I41</f>
        <v>0</v>
      </c>
      <c r="O64" t="str">
        <f>'表紙ＭＤ１'!$K$2</f>
        <v>　</v>
      </c>
      <c r="P64">
        <f>ＭＤ３!F42</f>
        <v>0</v>
      </c>
      <c r="Q64">
        <f>ＭＤ３!G42</f>
        <v>0</v>
      </c>
      <c r="R64" t="str">
        <f>A82&amp;"・"&amp;ＭＤ３!H42</f>
        <v>　・</v>
      </c>
      <c r="S64">
        <f>ＭＤ３!I42</f>
        <v>0</v>
      </c>
    </row>
    <row r="65" spans="1:19" ht="13.5">
      <c r="A65" t="str">
        <f>'表紙ＭＤ１'!$K$2</f>
        <v>　</v>
      </c>
      <c r="B65" t="str">
        <f>A65&amp;"・"&amp;ＭＤ３!H43</f>
        <v>　・</v>
      </c>
      <c r="C65">
        <f>ＭＤ３!C43</f>
        <v>0</v>
      </c>
      <c r="D65" t="str">
        <f>ＭＤ３!F43&amp;" "&amp;A65&amp;"・"&amp;ＭＤ３!H43</f>
        <v> 　・</v>
      </c>
      <c r="E65" t="str">
        <f>ＭＤ３!F44&amp;" "&amp;A65&amp;"・"&amp;ＭＤ３!H44</f>
        <v> 　・</v>
      </c>
      <c r="F65">
        <f>'表紙ＭＤ１'!E145</f>
        <v>0</v>
      </c>
      <c r="G65">
        <f>'表紙ＭＤ１'!E146</f>
        <v>0</v>
      </c>
      <c r="H65">
        <f>'表紙ＭＤ１'!D145</f>
        <v>0</v>
      </c>
      <c r="I65" t="str">
        <f>A65&amp;"・"&amp;ＭＤ３!H44</f>
        <v>　・</v>
      </c>
      <c r="J65" t="str">
        <f>'表紙ＭＤ１'!$K$2</f>
        <v>　</v>
      </c>
      <c r="K65">
        <f>ＭＤ３!F43</f>
        <v>0</v>
      </c>
      <c r="L65">
        <f>ＭＤ３!G43</f>
        <v>0</v>
      </c>
      <c r="M65" t="str">
        <f>A83&amp;"・"&amp;ＭＤ３!H43</f>
        <v>　・</v>
      </c>
      <c r="N65" s="208">
        <f>ＭＤ３!I43</f>
        <v>0</v>
      </c>
      <c r="O65" t="str">
        <f>'表紙ＭＤ１'!$K$2</f>
        <v>　</v>
      </c>
      <c r="P65">
        <f>ＭＤ３!F44</f>
        <v>0</v>
      </c>
      <c r="Q65">
        <f>ＭＤ３!G44</f>
        <v>0</v>
      </c>
      <c r="R65" t="str">
        <f>A84&amp;"・"&amp;ＭＤ３!H44</f>
        <v>　・</v>
      </c>
      <c r="S65">
        <f>ＭＤ３!I44</f>
        <v>0</v>
      </c>
    </row>
    <row r="66" spans="1:19" ht="13.5">
      <c r="A66" t="str">
        <f>'表紙ＭＤ１'!$K$2</f>
        <v>　</v>
      </c>
      <c r="B66" t="str">
        <f>A66&amp;"・"&amp;ＭＤ３!H45</f>
        <v>　・</v>
      </c>
      <c r="C66">
        <f>ＭＤ３!C45</f>
        <v>0</v>
      </c>
      <c r="D66" t="str">
        <f>ＭＤ３!F45&amp;" "&amp;A66&amp;"・"&amp;ＭＤ３!H45</f>
        <v> 　・</v>
      </c>
      <c r="E66" t="str">
        <f>ＭＤ３!F46&amp;" "&amp;A66&amp;"・"&amp;ＭＤ３!H46</f>
        <v> 　・</v>
      </c>
      <c r="F66">
        <f>'表紙ＭＤ１'!E147</f>
        <v>0</v>
      </c>
      <c r="G66">
        <f>'表紙ＭＤ１'!E148</f>
        <v>0</v>
      </c>
      <c r="H66">
        <f>'表紙ＭＤ１'!D147</f>
        <v>0</v>
      </c>
      <c r="I66" t="str">
        <f>A66&amp;"・"&amp;ＭＤ３!H46</f>
        <v>　・</v>
      </c>
      <c r="J66" t="str">
        <f>'表紙ＭＤ１'!$K$2</f>
        <v>　</v>
      </c>
      <c r="K66">
        <f>ＭＤ３!F45</f>
        <v>0</v>
      </c>
      <c r="L66">
        <f>ＭＤ３!G45</f>
        <v>0</v>
      </c>
      <c r="M66" t="str">
        <f>A85&amp;"・"&amp;ＭＤ３!H45</f>
        <v>　・</v>
      </c>
      <c r="N66" s="208">
        <f>ＭＤ３!I45</f>
        <v>0</v>
      </c>
      <c r="O66" t="str">
        <f>'表紙ＭＤ１'!$K$2</f>
        <v>　</v>
      </c>
      <c r="P66">
        <f>ＭＤ３!F46</f>
        <v>0</v>
      </c>
      <c r="Q66">
        <f>ＭＤ３!G46</f>
        <v>0</v>
      </c>
      <c r="R66" t="str">
        <f>A86&amp;"・"&amp;ＭＤ３!H46</f>
        <v>　・</v>
      </c>
      <c r="S66">
        <f>ＭＤ３!I46</f>
        <v>0</v>
      </c>
    </row>
    <row r="67" spans="1:19" ht="13.5">
      <c r="A67" t="str">
        <f>'表紙ＭＤ１'!$K$2</f>
        <v>　</v>
      </c>
      <c r="B67" t="str">
        <f>A67&amp;"・"&amp;ＭＤ３!H47</f>
        <v>　・</v>
      </c>
      <c r="C67">
        <f>ＭＤ３!C47</f>
        <v>0</v>
      </c>
      <c r="D67" t="str">
        <f>ＭＤ３!F47&amp;" "&amp;A67&amp;"・"&amp;ＭＤ３!H47</f>
        <v> 　・</v>
      </c>
      <c r="E67" t="str">
        <f>ＭＤ３!F48&amp;" "&amp;A67&amp;"・"&amp;ＭＤ３!H48</f>
        <v> 　・</v>
      </c>
      <c r="F67">
        <f>'表紙ＭＤ１'!E149</f>
        <v>0</v>
      </c>
      <c r="G67">
        <f>'表紙ＭＤ１'!E150</f>
        <v>0</v>
      </c>
      <c r="H67">
        <f>'表紙ＭＤ１'!D149</f>
        <v>0</v>
      </c>
      <c r="I67" t="str">
        <f>A67&amp;"・"&amp;ＭＤ３!H48</f>
        <v>　・</v>
      </c>
      <c r="J67" t="str">
        <f>'表紙ＭＤ１'!$K$2</f>
        <v>　</v>
      </c>
      <c r="K67">
        <f>ＭＤ３!F47</f>
        <v>0</v>
      </c>
      <c r="L67">
        <f>ＭＤ３!G47</f>
        <v>0</v>
      </c>
      <c r="M67" t="str">
        <f>A87&amp;"・"&amp;ＭＤ３!H47</f>
        <v>　・</v>
      </c>
      <c r="N67" s="208">
        <f>ＭＤ３!I47</f>
        <v>0</v>
      </c>
      <c r="O67" t="str">
        <f>'表紙ＭＤ１'!$K$2</f>
        <v>　</v>
      </c>
      <c r="P67">
        <f>ＭＤ３!F48</f>
        <v>0</v>
      </c>
      <c r="Q67">
        <f>ＭＤ３!G48</f>
        <v>0</v>
      </c>
      <c r="R67" t="str">
        <f>A88&amp;"・"&amp;ＭＤ３!H48</f>
        <v>　・</v>
      </c>
      <c r="S67">
        <f>ＭＤ３!I48</f>
        <v>0</v>
      </c>
    </row>
    <row r="68" spans="1:19" ht="13.5">
      <c r="A68" t="str">
        <f>'表紙ＭＤ１'!$K$2</f>
        <v>　</v>
      </c>
      <c r="B68" t="str">
        <f>A68&amp;"・"&amp;ＭＤ３!H49</f>
        <v>　・</v>
      </c>
      <c r="C68">
        <f>ＭＤ３!C49</f>
        <v>0</v>
      </c>
      <c r="D68" t="str">
        <f>ＭＤ３!F49&amp;" "&amp;A68&amp;"・"&amp;ＭＤ３!H49</f>
        <v> 　・</v>
      </c>
      <c r="E68" t="str">
        <f>ＭＤ３!F50&amp;" "&amp;A68&amp;"・"&amp;ＭＤ３!H50</f>
        <v> 　・</v>
      </c>
      <c r="F68">
        <f>'表紙ＭＤ１'!E151</f>
        <v>0</v>
      </c>
      <c r="G68">
        <f>'表紙ＭＤ１'!E152</f>
        <v>0</v>
      </c>
      <c r="H68">
        <f>'表紙ＭＤ１'!D151</f>
        <v>0</v>
      </c>
      <c r="I68" t="str">
        <f>A68&amp;"・"&amp;ＭＤ３!H50</f>
        <v>　・</v>
      </c>
      <c r="J68" t="str">
        <f>'表紙ＭＤ１'!$K$2</f>
        <v>　</v>
      </c>
      <c r="K68">
        <f>ＭＤ３!F49</f>
        <v>0</v>
      </c>
      <c r="L68">
        <f>ＭＤ３!G49</f>
        <v>0</v>
      </c>
      <c r="M68" t="str">
        <f>A89&amp;"・"&amp;ＭＤ３!H49</f>
        <v>　・</v>
      </c>
      <c r="N68" s="208">
        <f>ＭＤ３!I49</f>
        <v>0</v>
      </c>
      <c r="O68" t="str">
        <f>'表紙ＭＤ１'!$K$2</f>
        <v>　</v>
      </c>
      <c r="P68">
        <f>ＭＤ３!F50</f>
        <v>0</v>
      </c>
      <c r="Q68">
        <f>ＭＤ３!G50</f>
        <v>0</v>
      </c>
      <c r="R68" t="str">
        <f>A90&amp;"・"&amp;ＭＤ３!H50</f>
        <v>　・</v>
      </c>
      <c r="S68">
        <f>ＭＤ３!I50</f>
        <v>0</v>
      </c>
    </row>
    <row r="69" spans="1:19" ht="13.5">
      <c r="A69" t="str">
        <f>'表紙ＭＤ１'!$K$2</f>
        <v>　</v>
      </c>
      <c r="B69" t="str">
        <f>A69&amp;"・"&amp;ＭＤ３!H51</f>
        <v>　・</v>
      </c>
      <c r="C69">
        <f>ＭＤ３!C51</f>
        <v>0</v>
      </c>
      <c r="D69" t="str">
        <f>ＭＤ３!F51&amp;" "&amp;A69&amp;"・"&amp;ＭＤ３!H51</f>
        <v> 　・</v>
      </c>
      <c r="E69" t="str">
        <f>ＭＤ３!F52&amp;" "&amp;A69&amp;"・"&amp;ＭＤ３!H52</f>
        <v> 　・</v>
      </c>
      <c r="F69">
        <f>'表紙ＭＤ１'!E153</f>
        <v>0</v>
      </c>
      <c r="G69">
        <f>'表紙ＭＤ１'!E154</f>
        <v>0</v>
      </c>
      <c r="H69">
        <f>'表紙ＭＤ１'!D153</f>
        <v>0</v>
      </c>
      <c r="I69" t="str">
        <f>A69&amp;"・"&amp;ＭＤ３!H52</f>
        <v>　・</v>
      </c>
      <c r="J69" t="str">
        <f>'表紙ＭＤ１'!$K$2</f>
        <v>　</v>
      </c>
      <c r="K69">
        <f>ＭＤ３!F51</f>
        <v>0</v>
      </c>
      <c r="L69">
        <f>ＭＤ３!G51</f>
        <v>0</v>
      </c>
      <c r="M69" t="str">
        <f>A91&amp;"・"&amp;ＭＤ３!H51</f>
        <v>　・</v>
      </c>
      <c r="N69" s="208">
        <f>ＭＤ３!I51</f>
        <v>0</v>
      </c>
      <c r="O69" t="str">
        <f>'表紙ＭＤ１'!$K$2</f>
        <v>　</v>
      </c>
      <c r="P69">
        <f>ＭＤ３!F52</f>
        <v>0</v>
      </c>
      <c r="Q69">
        <f>ＭＤ３!G52</f>
        <v>0</v>
      </c>
      <c r="R69" t="str">
        <f>A92&amp;"・"&amp;ＭＤ３!H52</f>
        <v>　・</v>
      </c>
      <c r="S69">
        <f>ＭＤ３!I52</f>
        <v>0</v>
      </c>
    </row>
    <row r="70" spans="1:19" ht="13.5">
      <c r="A70" t="str">
        <f>'表紙ＭＤ１'!$K$2</f>
        <v>　</v>
      </c>
      <c r="B70" t="str">
        <f>A70&amp;"・"&amp;ＭＤ３!H53</f>
        <v>　・</v>
      </c>
      <c r="C70">
        <f>ＭＤ３!C53</f>
        <v>0</v>
      </c>
      <c r="D70" t="str">
        <f>ＭＤ３!F53&amp;" "&amp;A70&amp;"・"&amp;ＭＤ３!H53</f>
        <v> 　・</v>
      </c>
      <c r="E70" t="str">
        <f>ＭＤ３!F54&amp;" "&amp;A70&amp;"・"&amp;ＭＤ３!H54</f>
        <v> 　・</v>
      </c>
      <c r="F70">
        <f>'表紙ＭＤ１'!E155</f>
        <v>0</v>
      </c>
      <c r="G70">
        <f>'表紙ＭＤ１'!E156</f>
        <v>0</v>
      </c>
      <c r="H70">
        <f>'表紙ＭＤ１'!D155</f>
        <v>0</v>
      </c>
      <c r="I70" t="str">
        <f>A70&amp;"・"&amp;ＭＤ３!H54</f>
        <v>　・</v>
      </c>
      <c r="J70" t="str">
        <f>'表紙ＭＤ１'!$K$2</f>
        <v>　</v>
      </c>
      <c r="K70">
        <f>ＭＤ３!F53</f>
        <v>0</v>
      </c>
      <c r="L70">
        <f>ＭＤ３!G53</f>
        <v>0</v>
      </c>
      <c r="M70" t="str">
        <f>A93&amp;"・"&amp;ＭＤ３!H53</f>
        <v>　・</v>
      </c>
      <c r="N70" s="208">
        <f>ＭＤ３!I53</f>
        <v>0</v>
      </c>
      <c r="O70" t="str">
        <f>'表紙ＭＤ１'!$K$2</f>
        <v>　</v>
      </c>
      <c r="P70">
        <f>ＭＤ３!F54</f>
        <v>0</v>
      </c>
      <c r="Q70">
        <f>ＭＤ３!G54</f>
        <v>0</v>
      </c>
      <c r="R70" t="str">
        <f>A94&amp;"・"&amp;ＭＤ３!H54</f>
        <v>　・</v>
      </c>
      <c r="S70">
        <f>ＭＤ３!I54</f>
        <v>0</v>
      </c>
    </row>
    <row r="71" spans="1:19" ht="13.5">
      <c r="A71" t="str">
        <f>'表紙ＭＤ１'!$K$2</f>
        <v>　</v>
      </c>
      <c r="B71" t="str">
        <f>A71&amp;"・"&amp;ＭＤ３!H55</f>
        <v>　・</v>
      </c>
      <c r="C71">
        <f>ＭＤ３!C55</f>
        <v>0</v>
      </c>
      <c r="D71" t="str">
        <f>ＭＤ３!F55&amp;" "&amp;A71&amp;"・"&amp;ＭＤ３!H55</f>
        <v> 　・</v>
      </c>
      <c r="E71" t="str">
        <f>ＭＤ３!F56&amp;" "&amp;A71&amp;"・"&amp;ＭＤ３!H56</f>
        <v> 　・</v>
      </c>
      <c r="F71">
        <f>'表紙ＭＤ１'!E157</f>
        <v>0</v>
      </c>
      <c r="G71">
        <f>'表紙ＭＤ１'!E158</f>
        <v>0</v>
      </c>
      <c r="H71">
        <f>'表紙ＭＤ１'!D157</f>
        <v>0</v>
      </c>
      <c r="I71" t="str">
        <f>A71&amp;"・"&amp;ＭＤ３!H56</f>
        <v>　・</v>
      </c>
      <c r="J71" t="str">
        <f>'表紙ＭＤ１'!$K$2</f>
        <v>　</v>
      </c>
      <c r="K71">
        <f>ＭＤ３!F55</f>
        <v>0</v>
      </c>
      <c r="L71">
        <f>ＭＤ３!G55</f>
        <v>0</v>
      </c>
      <c r="M71" t="str">
        <f>A95&amp;"・"&amp;ＭＤ３!H55</f>
        <v>　・</v>
      </c>
      <c r="N71" s="208">
        <f>ＭＤ３!I55</f>
        <v>0</v>
      </c>
      <c r="O71" t="str">
        <f>'表紙ＭＤ１'!$K$2</f>
        <v>　</v>
      </c>
      <c r="P71">
        <f>ＭＤ３!F56</f>
        <v>0</v>
      </c>
      <c r="Q71">
        <f>ＭＤ３!G56</f>
        <v>0</v>
      </c>
      <c r="R71" t="str">
        <f>A96&amp;"・"&amp;ＭＤ３!H56</f>
        <v>　・</v>
      </c>
      <c r="S71">
        <f>ＭＤ３!I56</f>
        <v>0</v>
      </c>
    </row>
    <row r="72" spans="1:19" ht="13.5">
      <c r="A72" t="str">
        <f>'表紙ＭＤ１'!$K$2</f>
        <v>　</v>
      </c>
      <c r="B72" t="str">
        <f>A72&amp;"・"&amp;ＷＤ１!H7</f>
        <v>　・</v>
      </c>
      <c r="C72">
        <f>ＷＤ１!C7</f>
        <v>0</v>
      </c>
      <c r="D72" t="str">
        <f>ＷＤ１!F7&amp;" "&amp;A72&amp;"・"&amp;ＷＤ１!H7</f>
        <v> 　・</v>
      </c>
      <c r="E72" t="str">
        <f>ＷＤ１!F8&amp;" "&amp;A72&amp;"・"&amp;ＷＤ１!H8</f>
        <v> 　・</v>
      </c>
      <c r="F72">
        <f>'表紙ＭＤ１'!E159</f>
        <v>0</v>
      </c>
      <c r="G72">
        <f>'表紙ＭＤ１'!E160</f>
        <v>0</v>
      </c>
      <c r="H72">
        <f>'表紙ＭＤ１'!D159</f>
        <v>0</v>
      </c>
      <c r="I72" t="str">
        <f>A72&amp;"・"&amp;ＷＤ１!H8</f>
        <v>　・</v>
      </c>
      <c r="J72" t="str">
        <f>'表紙ＭＤ１'!$K$2</f>
        <v>　</v>
      </c>
      <c r="K72">
        <f>ＷＤ１!F7</f>
        <v>0</v>
      </c>
      <c r="L72">
        <f>ＷＤ１!G7</f>
        <v>0</v>
      </c>
      <c r="M72" t="str">
        <f>A72&amp;"・"&amp;ＷＤ１!H7</f>
        <v>　・</v>
      </c>
      <c r="N72" s="208">
        <f>ＷＤ１!I7</f>
        <v>0</v>
      </c>
      <c r="O72" t="str">
        <f>'表紙ＭＤ１'!$K$2</f>
        <v>　</v>
      </c>
      <c r="P72">
        <f>ＷＤ１!F8</f>
        <v>0</v>
      </c>
      <c r="Q72">
        <f>ＷＤ１!G8</f>
        <v>0</v>
      </c>
      <c r="R72" t="str">
        <f>A73&amp;"・"&amp;ＷＤ１!H8</f>
        <v>　・</v>
      </c>
      <c r="S72">
        <f>ＷＤ１!I8</f>
        <v>0</v>
      </c>
    </row>
    <row r="73" spans="1:19" ht="13.5">
      <c r="A73" t="str">
        <f>'表紙ＭＤ１'!$K$2</f>
        <v>　</v>
      </c>
      <c r="B73" t="str">
        <f>A73&amp;"・"&amp;ＷＤ１!H9</f>
        <v>　・</v>
      </c>
      <c r="C73">
        <f>ＷＤ１!C9</f>
        <v>0</v>
      </c>
      <c r="D73" t="str">
        <f>ＷＤ１!F9&amp;" "&amp;A73&amp;"・"&amp;ＷＤ１!H9</f>
        <v> 　・</v>
      </c>
      <c r="E73" t="str">
        <f>ＷＤ１!F10&amp;" "&amp;A73&amp;"・"&amp;ＷＤ１!H10</f>
        <v> 　・</v>
      </c>
      <c r="F73">
        <f>'表紙ＭＤ１'!E161</f>
        <v>0</v>
      </c>
      <c r="G73">
        <f>'表紙ＭＤ１'!E162</f>
        <v>0</v>
      </c>
      <c r="H73">
        <f>'表紙ＭＤ１'!D161</f>
        <v>0</v>
      </c>
      <c r="I73" t="str">
        <f>A73&amp;"・"&amp;ＷＤ１!H10</f>
        <v>　・</v>
      </c>
      <c r="J73" t="str">
        <f>'表紙ＭＤ１'!$K$2</f>
        <v>　</v>
      </c>
      <c r="K73">
        <f>ＷＤ１!F9</f>
        <v>0</v>
      </c>
      <c r="L73">
        <f>ＷＤ１!G9</f>
        <v>0</v>
      </c>
      <c r="M73" t="str">
        <f>A74&amp;"・"&amp;ＷＤ１!H9</f>
        <v>　・</v>
      </c>
      <c r="N73" s="208">
        <f>ＷＤ１!I9</f>
        <v>0</v>
      </c>
      <c r="O73" t="str">
        <f>'表紙ＭＤ１'!$K$2</f>
        <v>　</v>
      </c>
      <c r="P73">
        <f>ＷＤ１!F10</f>
        <v>0</v>
      </c>
      <c r="Q73">
        <f>ＷＤ１!G10</f>
        <v>0</v>
      </c>
      <c r="R73" t="str">
        <f>A75&amp;"・"&amp;ＷＤ１!H10</f>
        <v>　・</v>
      </c>
      <c r="S73">
        <f>ＷＤ１!I10</f>
        <v>0</v>
      </c>
    </row>
    <row r="74" spans="1:19" ht="13.5">
      <c r="A74" t="str">
        <f>'表紙ＭＤ１'!$K$2</f>
        <v>　</v>
      </c>
      <c r="B74" t="str">
        <f>A74&amp;"・"&amp;ＷＤ１!H11</f>
        <v>　・</v>
      </c>
      <c r="C74">
        <f>ＷＤ１!C11</f>
        <v>0</v>
      </c>
      <c r="D74" t="str">
        <f>ＷＤ１!F11&amp;" "&amp;A74&amp;"・"&amp;ＷＤ１!H11</f>
        <v> 　・</v>
      </c>
      <c r="E74" t="str">
        <f>ＷＤ１!F12&amp;" "&amp;A74&amp;"・"&amp;ＷＤ１!H12</f>
        <v> 　・</v>
      </c>
      <c r="F74">
        <f>'表紙ＭＤ１'!E163</f>
        <v>0</v>
      </c>
      <c r="G74">
        <f>'表紙ＭＤ１'!E164</f>
        <v>0</v>
      </c>
      <c r="H74">
        <f>'表紙ＭＤ１'!D163</f>
        <v>0</v>
      </c>
      <c r="I74" t="str">
        <f>A74&amp;"・"&amp;ＷＤ１!H12</f>
        <v>　・</v>
      </c>
      <c r="J74" t="str">
        <f>'表紙ＭＤ１'!$K$2</f>
        <v>　</v>
      </c>
      <c r="K74">
        <f>ＷＤ１!F11</f>
        <v>0</v>
      </c>
      <c r="L74">
        <f>ＷＤ１!G11</f>
        <v>0</v>
      </c>
      <c r="M74" t="str">
        <f>A76&amp;"・"&amp;ＷＤ１!H11</f>
        <v>　・</v>
      </c>
      <c r="N74" s="208">
        <f>ＷＤ１!I11</f>
        <v>0</v>
      </c>
      <c r="O74" t="str">
        <f>'表紙ＭＤ１'!$K$2</f>
        <v>　</v>
      </c>
      <c r="P74">
        <f>ＷＤ１!F12</f>
        <v>0</v>
      </c>
      <c r="Q74">
        <f>ＷＤ１!G12</f>
        <v>0</v>
      </c>
      <c r="R74" t="str">
        <f>A77&amp;"・"&amp;ＷＤ１!H12</f>
        <v>　・</v>
      </c>
      <c r="S74">
        <f>ＷＤ１!I12</f>
        <v>0</v>
      </c>
    </row>
    <row r="75" spans="1:19" ht="13.5">
      <c r="A75" t="str">
        <f>'表紙ＭＤ１'!$K$2</f>
        <v>　</v>
      </c>
      <c r="B75" t="str">
        <f>A75&amp;"・"&amp;ＷＤ１!H13</f>
        <v>　・</v>
      </c>
      <c r="C75">
        <f>ＷＤ１!C13</f>
        <v>0</v>
      </c>
      <c r="D75" t="str">
        <f>ＷＤ１!F13&amp;" "&amp;A75&amp;"・"&amp;ＷＤ１!H13</f>
        <v> 　・</v>
      </c>
      <c r="E75" t="str">
        <f>ＷＤ１!F14&amp;" "&amp;A75&amp;"・"&amp;ＷＤ１!H14</f>
        <v> 　・</v>
      </c>
      <c r="F75">
        <f>'表紙ＭＤ１'!E165</f>
        <v>0</v>
      </c>
      <c r="G75">
        <f>'表紙ＭＤ１'!E166</f>
        <v>0</v>
      </c>
      <c r="H75">
        <f>'表紙ＭＤ１'!D165</f>
        <v>0</v>
      </c>
      <c r="I75" t="str">
        <f>A75&amp;"・"&amp;ＷＤ１!H14</f>
        <v>　・</v>
      </c>
      <c r="J75" t="str">
        <f>'表紙ＭＤ１'!$K$2</f>
        <v>　</v>
      </c>
      <c r="K75">
        <f>ＷＤ１!F13</f>
        <v>0</v>
      </c>
      <c r="L75">
        <f>ＷＤ１!G13</f>
        <v>0</v>
      </c>
      <c r="M75" t="str">
        <f>A78&amp;"・"&amp;ＷＤ１!H13</f>
        <v>　・</v>
      </c>
      <c r="N75" s="208">
        <f>ＷＤ１!I13</f>
        <v>0</v>
      </c>
      <c r="O75" t="str">
        <f>'表紙ＭＤ１'!$K$2</f>
        <v>　</v>
      </c>
      <c r="P75">
        <f>ＷＤ１!F14</f>
        <v>0</v>
      </c>
      <c r="Q75">
        <f>ＷＤ１!G14</f>
        <v>0</v>
      </c>
      <c r="R75" t="str">
        <f>A79&amp;"・"&amp;ＷＤ１!H14</f>
        <v>　・</v>
      </c>
      <c r="S75">
        <f>ＷＤ１!I14</f>
        <v>0</v>
      </c>
    </row>
    <row r="76" spans="1:19" ht="13.5">
      <c r="A76" t="str">
        <f>'表紙ＭＤ１'!$K$2</f>
        <v>　</v>
      </c>
      <c r="B76" t="str">
        <f>A76&amp;"・"&amp;ＷＤ１!H15</f>
        <v>　・</v>
      </c>
      <c r="C76">
        <f>ＷＤ１!C15</f>
        <v>0</v>
      </c>
      <c r="D76" t="str">
        <f>ＷＤ１!F15&amp;" "&amp;A76&amp;"・"&amp;ＷＤ１!H15</f>
        <v> 　・</v>
      </c>
      <c r="E76" t="str">
        <f>ＷＤ１!F16&amp;" "&amp;A76&amp;"・"&amp;ＷＤ１!H16</f>
        <v> 　・</v>
      </c>
      <c r="F76">
        <f>'表紙ＭＤ１'!E167</f>
        <v>0</v>
      </c>
      <c r="G76">
        <f>'表紙ＭＤ１'!E168</f>
        <v>0</v>
      </c>
      <c r="H76">
        <f>'表紙ＭＤ１'!D167</f>
        <v>0</v>
      </c>
      <c r="I76" t="str">
        <f>A76&amp;"・"&amp;ＷＤ１!H16</f>
        <v>　・</v>
      </c>
      <c r="J76" t="str">
        <f>'表紙ＭＤ１'!$K$2</f>
        <v>　</v>
      </c>
      <c r="K76">
        <f>ＷＤ１!F15</f>
        <v>0</v>
      </c>
      <c r="L76">
        <f>ＷＤ１!G15</f>
        <v>0</v>
      </c>
      <c r="M76" t="str">
        <f>A80&amp;"・"&amp;ＷＤ１!H15</f>
        <v>　・</v>
      </c>
      <c r="N76" s="208">
        <f>ＷＤ１!I15</f>
        <v>0</v>
      </c>
      <c r="O76" t="str">
        <f>'表紙ＭＤ１'!$K$2</f>
        <v>　</v>
      </c>
      <c r="P76">
        <f>ＷＤ１!F16</f>
        <v>0</v>
      </c>
      <c r="Q76">
        <f>ＷＤ１!G16</f>
        <v>0</v>
      </c>
      <c r="R76" t="str">
        <f>A81&amp;"・"&amp;ＷＤ１!H16</f>
        <v>　・</v>
      </c>
      <c r="S76">
        <f>ＷＤ１!I16</f>
        <v>0</v>
      </c>
    </row>
    <row r="77" spans="1:19" ht="13.5">
      <c r="A77" t="str">
        <f>'表紙ＭＤ１'!$K$2</f>
        <v>　</v>
      </c>
      <c r="B77" t="str">
        <f>A77&amp;"・"&amp;ＷＤ１!H17</f>
        <v>　・</v>
      </c>
      <c r="C77">
        <f>ＷＤ１!C17</f>
        <v>0</v>
      </c>
      <c r="D77" t="str">
        <f>ＷＤ１!F17&amp;" "&amp;A77&amp;"・"&amp;ＷＤ１!H17</f>
        <v> 　・</v>
      </c>
      <c r="E77" t="str">
        <f>ＷＤ１!F18&amp;" "&amp;A77&amp;"・"&amp;ＷＤ１!H18</f>
        <v> 　・</v>
      </c>
      <c r="F77">
        <f>'表紙ＭＤ１'!E169</f>
        <v>0</v>
      </c>
      <c r="G77">
        <f>'表紙ＭＤ１'!E170</f>
        <v>0</v>
      </c>
      <c r="H77">
        <f>'表紙ＭＤ１'!D169</f>
        <v>0</v>
      </c>
      <c r="I77" t="str">
        <f>A77&amp;"・"&amp;ＷＤ１!H18</f>
        <v>　・</v>
      </c>
      <c r="J77" t="str">
        <f>'表紙ＭＤ１'!$K$2</f>
        <v>　</v>
      </c>
      <c r="K77">
        <f>ＷＤ１!F17</f>
        <v>0</v>
      </c>
      <c r="L77">
        <f>ＷＤ１!G17</f>
        <v>0</v>
      </c>
      <c r="M77" t="str">
        <f>A82&amp;"・"&amp;ＷＤ１!H17</f>
        <v>　・</v>
      </c>
      <c r="N77" s="208">
        <f>ＷＤ１!I17</f>
        <v>0</v>
      </c>
      <c r="O77" t="str">
        <f>'表紙ＭＤ１'!$K$2</f>
        <v>　</v>
      </c>
      <c r="P77">
        <f>ＷＤ１!F18</f>
        <v>0</v>
      </c>
      <c r="Q77">
        <f>ＷＤ１!G18</f>
        <v>0</v>
      </c>
      <c r="R77" t="str">
        <f>A83&amp;"・"&amp;ＷＤ１!H18</f>
        <v>　・</v>
      </c>
      <c r="S77">
        <f>ＷＤ１!I18</f>
        <v>0</v>
      </c>
    </row>
    <row r="78" spans="1:19" ht="13.5">
      <c r="A78" t="str">
        <f>'表紙ＭＤ１'!$K$2</f>
        <v>　</v>
      </c>
      <c r="B78" t="str">
        <f>A78&amp;"・"&amp;ＷＤ１!H19</f>
        <v>　・</v>
      </c>
      <c r="C78">
        <f>ＷＤ１!C19</f>
        <v>0</v>
      </c>
      <c r="D78" t="str">
        <f>ＷＤ１!F19&amp;" "&amp;A78&amp;"・"&amp;ＷＤ１!H19</f>
        <v> 　・</v>
      </c>
      <c r="E78" t="str">
        <f>ＷＤ１!F20&amp;" "&amp;A78&amp;"・"&amp;ＷＤ１!H20</f>
        <v> 　・</v>
      </c>
      <c r="F78">
        <f>'表紙ＭＤ１'!E171</f>
        <v>0</v>
      </c>
      <c r="G78">
        <f>'表紙ＭＤ１'!E172</f>
        <v>0</v>
      </c>
      <c r="H78">
        <f>'表紙ＭＤ１'!D171</f>
        <v>0</v>
      </c>
      <c r="I78" t="str">
        <f>A78&amp;"・"&amp;ＷＤ１!H20</f>
        <v>　・</v>
      </c>
      <c r="J78" t="str">
        <f>'表紙ＭＤ１'!$K$2</f>
        <v>　</v>
      </c>
      <c r="K78">
        <f>ＷＤ１!F19</f>
        <v>0</v>
      </c>
      <c r="L78">
        <f>ＷＤ１!G19</f>
        <v>0</v>
      </c>
      <c r="M78" t="str">
        <f>A84&amp;"・"&amp;ＷＤ１!H19</f>
        <v>　・</v>
      </c>
      <c r="N78" s="208">
        <f>ＷＤ１!I19</f>
        <v>0</v>
      </c>
      <c r="O78" t="str">
        <f>'表紙ＭＤ１'!$K$2</f>
        <v>　</v>
      </c>
      <c r="P78">
        <f>ＷＤ１!F20</f>
        <v>0</v>
      </c>
      <c r="Q78">
        <f>ＷＤ１!G20</f>
        <v>0</v>
      </c>
      <c r="R78" t="str">
        <f>A85&amp;"・"&amp;ＷＤ１!H20</f>
        <v>　・</v>
      </c>
      <c r="S78">
        <f>ＷＤ１!I20</f>
        <v>0</v>
      </c>
    </row>
    <row r="79" spans="1:19" ht="13.5">
      <c r="A79" t="str">
        <f>'表紙ＭＤ１'!$K$2</f>
        <v>　</v>
      </c>
      <c r="B79" t="str">
        <f>A79&amp;"・"&amp;ＷＤ１!H21</f>
        <v>　・</v>
      </c>
      <c r="C79">
        <f>ＷＤ１!C21</f>
        <v>0</v>
      </c>
      <c r="D79" t="str">
        <f>ＷＤ１!F21&amp;" "&amp;A79&amp;"・"&amp;ＷＤ１!H21</f>
        <v> 　・</v>
      </c>
      <c r="E79" t="str">
        <f>ＷＤ１!F22&amp;" "&amp;A79&amp;"・"&amp;ＷＤ１!H22</f>
        <v> 　・</v>
      </c>
      <c r="F79">
        <f>'表紙ＭＤ１'!E173</f>
        <v>0</v>
      </c>
      <c r="G79">
        <f>'表紙ＭＤ１'!E174</f>
        <v>0</v>
      </c>
      <c r="H79">
        <f>'表紙ＭＤ１'!D173</f>
        <v>0</v>
      </c>
      <c r="I79" t="str">
        <f>A79&amp;"・"&amp;ＷＤ１!H22</f>
        <v>　・</v>
      </c>
      <c r="J79" t="str">
        <f>'表紙ＭＤ１'!$K$2</f>
        <v>　</v>
      </c>
      <c r="K79">
        <f>ＷＤ１!F21</f>
        <v>0</v>
      </c>
      <c r="L79">
        <f>ＷＤ１!G21</f>
        <v>0</v>
      </c>
      <c r="M79" t="str">
        <f>A86&amp;"・"&amp;ＷＤ１!H21</f>
        <v>　・</v>
      </c>
      <c r="N79" s="208">
        <f>ＷＤ１!I21</f>
        <v>0</v>
      </c>
      <c r="O79" t="str">
        <f>'表紙ＭＤ１'!$K$2</f>
        <v>　</v>
      </c>
      <c r="P79">
        <f>ＷＤ１!F22</f>
        <v>0</v>
      </c>
      <c r="Q79">
        <f>ＷＤ１!G22</f>
        <v>0</v>
      </c>
      <c r="R79" t="str">
        <f>A87&amp;"・"&amp;ＷＤ１!H22</f>
        <v>　・</v>
      </c>
      <c r="S79">
        <f>ＷＤ１!I22</f>
        <v>0</v>
      </c>
    </row>
    <row r="80" spans="1:19" ht="13.5">
      <c r="A80" t="str">
        <f>'表紙ＭＤ１'!$K$2</f>
        <v>　</v>
      </c>
      <c r="B80" t="str">
        <f>A80&amp;"・"&amp;ＷＤ１!H23</f>
        <v>　・</v>
      </c>
      <c r="C80">
        <f>ＷＤ１!C23</f>
        <v>0</v>
      </c>
      <c r="D80" t="str">
        <f>ＷＤ１!F23&amp;" "&amp;A80&amp;"・"&amp;ＷＤ１!H23</f>
        <v> 　・</v>
      </c>
      <c r="E80" t="str">
        <f>ＷＤ１!F24&amp;" "&amp;A80&amp;"・"&amp;ＷＤ１!H24</f>
        <v> 　・</v>
      </c>
      <c r="F80">
        <f>'表紙ＭＤ１'!E175</f>
        <v>0</v>
      </c>
      <c r="G80">
        <f>'表紙ＭＤ１'!E176</f>
        <v>0</v>
      </c>
      <c r="H80">
        <f>'表紙ＭＤ１'!D175</f>
        <v>0</v>
      </c>
      <c r="I80" t="str">
        <f>A80&amp;"・"&amp;ＷＤ１!H24</f>
        <v>　・</v>
      </c>
      <c r="J80" t="str">
        <f>'表紙ＭＤ１'!$K$2</f>
        <v>　</v>
      </c>
      <c r="K80">
        <f>ＷＤ１!F23</f>
        <v>0</v>
      </c>
      <c r="L80">
        <f>ＷＤ１!G23</f>
        <v>0</v>
      </c>
      <c r="M80" t="str">
        <f>A88&amp;"・"&amp;ＷＤ１!H23</f>
        <v>　・</v>
      </c>
      <c r="N80" s="208">
        <f>ＷＤ１!I23</f>
        <v>0</v>
      </c>
      <c r="O80" t="str">
        <f>'表紙ＭＤ１'!$K$2</f>
        <v>　</v>
      </c>
      <c r="P80">
        <f>ＷＤ１!F24</f>
        <v>0</v>
      </c>
      <c r="Q80">
        <f>ＷＤ１!G24</f>
        <v>0</v>
      </c>
      <c r="R80" t="str">
        <f>A89&amp;"・"&amp;ＷＤ１!H24</f>
        <v>　・</v>
      </c>
      <c r="S80">
        <f>ＷＤ１!I24</f>
        <v>0</v>
      </c>
    </row>
    <row r="81" spans="1:19" ht="13.5">
      <c r="A81" t="str">
        <f>'表紙ＭＤ１'!$K$2</f>
        <v>　</v>
      </c>
      <c r="B81" t="str">
        <f>A81&amp;"・"&amp;ＷＤ１!H25</f>
        <v>　・</v>
      </c>
      <c r="C81">
        <f>ＷＤ１!C25</f>
        <v>0</v>
      </c>
      <c r="D81" t="str">
        <f>ＷＤ１!F25&amp;" "&amp;A81&amp;"・"&amp;ＷＤ１!H25</f>
        <v> 　・</v>
      </c>
      <c r="E81" t="str">
        <f>ＷＤ１!F26&amp;" "&amp;A81&amp;"・"&amp;ＷＤ１!H26</f>
        <v> 　・</v>
      </c>
      <c r="F81">
        <f>'表紙ＭＤ１'!E177</f>
        <v>0</v>
      </c>
      <c r="G81">
        <f>'表紙ＭＤ１'!E178</f>
        <v>0</v>
      </c>
      <c r="H81">
        <f>'表紙ＭＤ１'!D177</f>
        <v>0</v>
      </c>
      <c r="I81" t="str">
        <f>A81&amp;"・"&amp;ＷＤ１!H26</f>
        <v>　・</v>
      </c>
      <c r="J81" t="str">
        <f>'表紙ＭＤ１'!$K$2</f>
        <v>　</v>
      </c>
      <c r="K81">
        <f>ＷＤ１!F25</f>
        <v>0</v>
      </c>
      <c r="L81">
        <f>ＷＤ１!G25</f>
        <v>0</v>
      </c>
      <c r="M81" t="str">
        <f>A90&amp;"・"&amp;ＷＤ１!H25</f>
        <v>　・</v>
      </c>
      <c r="N81" s="208">
        <f>ＷＤ１!I25</f>
        <v>0</v>
      </c>
      <c r="O81" t="str">
        <f>'表紙ＭＤ１'!$K$2</f>
        <v>　</v>
      </c>
      <c r="P81">
        <f>ＷＤ１!F26</f>
        <v>0</v>
      </c>
      <c r="Q81">
        <f>ＷＤ１!G26</f>
        <v>0</v>
      </c>
      <c r="R81" t="str">
        <f>A91&amp;"・"&amp;ＷＤ１!H26</f>
        <v>　・</v>
      </c>
      <c r="S81">
        <f>ＷＤ１!I26</f>
        <v>0</v>
      </c>
    </row>
    <row r="82" spans="1:19" ht="13.5">
      <c r="A82" t="str">
        <f>'表紙ＭＤ１'!$K$2</f>
        <v>　</v>
      </c>
      <c r="B82" t="str">
        <f>A82&amp;"・"&amp;ＷＤ１!H27</f>
        <v>　・</v>
      </c>
      <c r="C82">
        <f>ＷＤ１!C27</f>
        <v>0</v>
      </c>
      <c r="D82" t="str">
        <f>ＷＤ１!F27&amp;" "&amp;A82&amp;"・"&amp;ＷＤ１!H27</f>
        <v> 　・</v>
      </c>
      <c r="E82" t="str">
        <f>ＷＤ１!F28&amp;" "&amp;A82&amp;"・"&amp;ＷＤ１!H28</f>
        <v> 　・</v>
      </c>
      <c r="F82">
        <f>'表紙ＭＤ１'!E179</f>
        <v>0</v>
      </c>
      <c r="G82">
        <f>'表紙ＭＤ１'!E180</f>
        <v>0</v>
      </c>
      <c r="H82">
        <f>'表紙ＭＤ１'!D179</f>
        <v>0</v>
      </c>
      <c r="I82" t="str">
        <f>A82&amp;"・"&amp;ＷＤ１!H28</f>
        <v>　・</v>
      </c>
      <c r="J82" t="str">
        <f>'表紙ＭＤ１'!$K$2</f>
        <v>　</v>
      </c>
      <c r="K82">
        <f>ＷＤ１!F27</f>
        <v>0</v>
      </c>
      <c r="L82">
        <f>ＷＤ１!G27</f>
        <v>0</v>
      </c>
      <c r="M82" t="str">
        <f>A92&amp;"・"&amp;ＷＤ１!H27</f>
        <v>　・</v>
      </c>
      <c r="N82" s="208">
        <f>ＷＤ１!I27</f>
        <v>0</v>
      </c>
      <c r="O82" t="str">
        <f>'表紙ＭＤ１'!$K$2</f>
        <v>　</v>
      </c>
      <c r="P82">
        <f>ＷＤ１!F28</f>
        <v>0</v>
      </c>
      <c r="Q82">
        <f>ＷＤ１!G28</f>
        <v>0</v>
      </c>
      <c r="R82" t="str">
        <f>A93&amp;"・"&amp;ＷＤ１!H28</f>
        <v>　・</v>
      </c>
      <c r="S82">
        <f>ＷＤ１!I28</f>
        <v>0</v>
      </c>
    </row>
    <row r="83" spans="1:19" ht="13.5">
      <c r="A83" t="str">
        <f>'表紙ＭＤ１'!$K$2</f>
        <v>　</v>
      </c>
      <c r="B83" t="str">
        <f>A83&amp;"・"&amp;ＷＤ１!H29</f>
        <v>　・</v>
      </c>
      <c r="C83">
        <f>ＷＤ１!C29</f>
        <v>0</v>
      </c>
      <c r="D83" t="str">
        <f>ＷＤ１!F29&amp;" "&amp;A83&amp;"・"&amp;ＷＤ１!H29</f>
        <v> 　・</v>
      </c>
      <c r="E83" t="str">
        <f>ＷＤ１!F30&amp;" "&amp;A83&amp;"・"&amp;ＷＤ１!H30</f>
        <v> 　・</v>
      </c>
      <c r="F83">
        <f>'表紙ＭＤ１'!E181</f>
        <v>0</v>
      </c>
      <c r="G83">
        <f>'表紙ＭＤ１'!E182</f>
        <v>0</v>
      </c>
      <c r="H83">
        <f>'表紙ＭＤ１'!D181</f>
        <v>0</v>
      </c>
      <c r="I83" t="str">
        <f>A83&amp;"・"&amp;ＷＤ１!H30</f>
        <v>　・</v>
      </c>
      <c r="J83" t="str">
        <f>'表紙ＭＤ１'!$K$2</f>
        <v>　</v>
      </c>
      <c r="K83">
        <f>ＷＤ１!F29</f>
        <v>0</v>
      </c>
      <c r="L83">
        <f>ＷＤ１!G29</f>
        <v>0</v>
      </c>
      <c r="M83" t="str">
        <f>A94&amp;"・"&amp;ＷＤ１!H29</f>
        <v>　・</v>
      </c>
      <c r="N83" s="208">
        <f>ＷＤ１!I29</f>
        <v>0</v>
      </c>
      <c r="O83" t="str">
        <f>'表紙ＭＤ１'!$K$2</f>
        <v>　</v>
      </c>
      <c r="P83">
        <f>ＷＤ１!F30</f>
        <v>0</v>
      </c>
      <c r="Q83">
        <f>ＷＤ１!G30</f>
        <v>0</v>
      </c>
      <c r="R83" t="str">
        <f>A95&amp;"・"&amp;ＷＤ１!H30</f>
        <v>　・</v>
      </c>
      <c r="S83">
        <f>ＷＤ１!I30</f>
        <v>0</v>
      </c>
    </row>
    <row r="84" spans="1:19" ht="13.5">
      <c r="A84" t="str">
        <f>'表紙ＭＤ１'!$K$2</f>
        <v>　</v>
      </c>
      <c r="B84" t="str">
        <f>A84&amp;"・"&amp;ＷＤ１!H31</f>
        <v>　・</v>
      </c>
      <c r="C84">
        <f>ＷＤ１!C31</f>
        <v>0</v>
      </c>
      <c r="D84" t="str">
        <f>ＷＤ１!F31&amp;" "&amp;A84&amp;"・"&amp;ＷＤ１!H31</f>
        <v> 　・</v>
      </c>
      <c r="E84" t="str">
        <f>ＷＤ１!F32&amp;" "&amp;A84&amp;"・"&amp;ＷＤ１!H32</f>
        <v> 　・</v>
      </c>
      <c r="F84">
        <f>'表紙ＭＤ１'!E183</f>
        <v>0</v>
      </c>
      <c r="G84">
        <f>'表紙ＭＤ１'!E184</f>
        <v>0</v>
      </c>
      <c r="H84">
        <f>'表紙ＭＤ１'!D183</f>
        <v>0</v>
      </c>
      <c r="I84" t="str">
        <f>A84&amp;"・"&amp;ＷＤ１!H32</f>
        <v>　・</v>
      </c>
      <c r="J84" t="str">
        <f>'表紙ＭＤ１'!$K$2</f>
        <v>　</v>
      </c>
      <c r="K84">
        <f>ＷＤ１!F31</f>
        <v>0</v>
      </c>
      <c r="L84">
        <f>ＷＤ１!G31</f>
        <v>0</v>
      </c>
      <c r="M84" t="str">
        <f>A96&amp;"・"&amp;ＷＤ１!H31</f>
        <v>　・</v>
      </c>
      <c r="N84" s="208">
        <f>ＷＤ１!I31</f>
        <v>0</v>
      </c>
      <c r="O84" t="str">
        <f>'表紙ＭＤ１'!$K$2</f>
        <v>　</v>
      </c>
      <c r="P84">
        <f>ＷＤ１!F32</f>
        <v>0</v>
      </c>
      <c r="Q84">
        <f>ＷＤ１!G32</f>
        <v>0</v>
      </c>
      <c r="R84" t="str">
        <f>A97&amp;"・"&amp;ＷＤ１!H32</f>
        <v>　・</v>
      </c>
      <c r="S84">
        <f>ＷＤ１!I32</f>
        <v>0</v>
      </c>
    </row>
    <row r="85" spans="1:19" ht="13.5">
      <c r="A85" t="str">
        <f>'表紙ＭＤ１'!$K$2</f>
        <v>　</v>
      </c>
      <c r="B85" t="str">
        <f>A85&amp;"・"&amp;ＷＤ１!H33</f>
        <v>　・</v>
      </c>
      <c r="C85">
        <f>ＷＤ１!C33</f>
        <v>0</v>
      </c>
      <c r="D85" t="str">
        <f>ＷＤ１!F33&amp;" "&amp;A85&amp;"・"&amp;ＷＤ１!H33</f>
        <v> 　・</v>
      </c>
      <c r="E85" t="str">
        <f>ＷＤ１!F34&amp;" "&amp;A85&amp;"・"&amp;ＷＤ１!H34</f>
        <v> 　・</v>
      </c>
      <c r="F85">
        <f>'表紙ＭＤ１'!E185</f>
        <v>0</v>
      </c>
      <c r="G85">
        <f>'表紙ＭＤ１'!E186</f>
        <v>0</v>
      </c>
      <c r="H85">
        <f>'表紙ＭＤ１'!D185</f>
        <v>0</v>
      </c>
      <c r="I85" t="str">
        <f>A85&amp;"・"&amp;ＷＤ１!H34</f>
        <v>　・</v>
      </c>
      <c r="J85" t="str">
        <f>'表紙ＭＤ１'!$K$2</f>
        <v>　</v>
      </c>
      <c r="K85">
        <f>ＷＤ１!F33</f>
        <v>0</v>
      </c>
      <c r="L85">
        <f>ＷＤ１!G33</f>
        <v>0</v>
      </c>
      <c r="M85" t="str">
        <f>A98&amp;"・"&amp;ＷＤ１!H33</f>
        <v>　・</v>
      </c>
      <c r="N85" s="208">
        <f>ＷＤ１!I33</f>
        <v>0</v>
      </c>
      <c r="O85" t="str">
        <f>'表紙ＭＤ１'!$K$2</f>
        <v>　</v>
      </c>
      <c r="P85">
        <f>ＷＤ１!F34</f>
        <v>0</v>
      </c>
      <c r="Q85">
        <f>ＷＤ１!G34</f>
        <v>0</v>
      </c>
      <c r="R85" t="str">
        <f>A99&amp;"・"&amp;ＷＤ１!H34</f>
        <v>　・</v>
      </c>
      <c r="S85">
        <f>ＷＤ１!I34</f>
        <v>0</v>
      </c>
    </row>
    <row r="86" spans="1:19" ht="13.5">
      <c r="A86" t="str">
        <f>'表紙ＭＤ１'!$K$2</f>
        <v>　</v>
      </c>
      <c r="B86" t="str">
        <f>A86&amp;"・"&amp;ＷＤ１!H35</f>
        <v>　・</v>
      </c>
      <c r="C86">
        <f>ＷＤ１!C35</f>
        <v>0</v>
      </c>
      <c r="D86" t="str">
        <f>ＷＤ１!F35&amp;" "&amp;A86&amp;"・"&amp;ＷＤ１!H35</f>
        <v> 　・</v>
      </c>
      <c r="E86" t="str">
        <f>ＷＤ１!F36&amp;" "&amp;A86&amp;"・"&amp;ＷＤ１!H36</f>
        <v> 　・</v>
      </c>
      <c r="F86">
        <f>'表紙ＭＤ１'!E187</f>
        <v>0</v>
      </c>
      <c r="G86">
        <f>'表紙ＭＤ１'!E188</f>
        <v>0</v>
      </c>
      <c r="H86">
        <f>'表紙ＭＤ１'!D187</f>
        <v>0</v>
      </c>
      <c r="I86" t="str">
        <f>A86&amp;"・"&amp;ＷＤ１!H36</f>
        <v>　・</v>
      </c>
      <c r="J86" t="str">
        <f>'表紙ＭＤ１'!$K$2</f>
        <v>　</v>
      </c>
      <c r="K86">
        <f>ＷＤ１!F35</f>
        <v>0</v>
      </c>
      <c r="L86">
        <f>ＷＤ１!G35</f>
        <v>0</v>
      </c>
      <c r="M86" t="str">
        <f>A100&amp;"・"&amp;ＷＤ１!H35</f>
        <v>　・</v>
      </c>
      <c r="N86" s="208">
        <f>ＷＤ１!I35</f>
        <v>0</v>
      </c>
      <c r="O86" t="str">
        <f>'表紙ＭＤ１'!$K$2</f>
        <v>　</v>
      </c>
      <c r="P86">
        <f>ＷＤ１!F36</f>
        <v>0</v>
      </c>
      <c r="Q86">
        <f>ＷＤ１!G36</f>
        <v>0</v>
      </c>
      <c r="R86" t="str">
        <f>A101&amp;"・"&amp;ＷＤ１!H36</f>
        <v>　・</v>
      </c>
      <c r="S86">
        <f>ＷＤ１!I36</f>
        <v>0</v>
      </c>
    </row>
    <row r="87" spans="1:19" ht="13.5">
      <c r="A87" t="str">
        <f>'表紙ＭＤ１'!$K$2</f>
        <v>　</v>
      </c>
      <c r="B87" t="str">
        <f>A87&amp;"・"&amp;ＷＤ１!H37</f>
        <v>　・</v>
      </c>
      <c r="C87">
        <f>ＷＤ１!C37</f>
        <v>0</v>
      </c>
      <c r="D87" t="str">
        <f>ＷＤ１!F37&amp;" "&amp;A87&amp;"・"&amp;ＷＤ１!H37</f>
        <v> 　・</v>
      </c>
      <c r="E87" t="str">
        <f>ＷＤ１!F38&amp;" "&amp;A87&amp;"・"&amp;ＷＤ１!H38</f>
        <v> 　・</v>
      </c>
      <c r="F87">
        <f>'表紙ＭＤ１'!E189</f>
        <v>0</v>
      </c>
      <c r="G87">
        <f>'表紙ＭＤ１'!E190</f>
        <v>0</v>
      </c>
      <c r="H87">
        <f>'表紙ＭＤ１'!D189</f>
        <v>0</v>
      </c>
      <c r="I87" t="str">
        <f>A87&amp;"・"&amp;ＷＤ１!H38</f>
        <v>　・</v>
      </c>
      <c r="J87" t="str">
        <f>'表紙ＭＤ１'!$K$2</f>
        <v>　</v>
      </c>
      <c r="K87">
        <f>ＷＤ１!F37</f>
        <v>0</v>
      </c>
      <c r="L87">
        <f>ＷＤ１!G37</f>
        <v>0</v>
      </c>
      <c r="M87" t="str">
        <f>A102&amp;"・"&amp;ＷＤ１!H37</f>
        <v>　・</v>
      </c>
      <c r="N87" s="208">
        <f>ＷＤ１!I37</f>
        <v>0</v>
      </c>
      <c r="O87" t="str">
        <f>'表紙ＭＤ１'!$K$2</f>
        <v>　</v>
      </c>
      <c r="P87">
        <f>ＷＤ１!F38</f>
        <v>0</v>
      </c>
      <c r="Q87">
        <f>ＷＤ１!G38</f>
        <v>0</v>
      </c>
      <c r="R87" t="str">
        <f>A103&amp;"・"&amp;ＷＤ１!H38</f>
        <v>　・</v>
      </c>
      <c r="S87">
        <f>ＷＤ１!I38</f>
        <v>0</v>
      </c>
    </row>
    <row r="88" spans="1:19" ht="13.5">
      <c r="A88" t="str">
        <f>'表紙ＭＤ１'!$K$2</f>
        <v>　</v>
      </c>
      <c r="B88" t="str">
        <f>A88&amp;"・"&amp;ＷＤ１!H39</f>
        <v>　・</v>
      </c>
      <c r="C88">
        <f>ＷＤ１!C39</f>
        <v>0</v>
      </c>
      <c r="D88" t="str">
        <f>ＷＤ１!F39&amp;" "&amp;A88&amp;"・"&amp;ＷＤ１!H39</f>
        <v> 　・</v>
      </c>
      <c r="E88" t="str">
        <f>ＷＤ１!F40&amp;" "&amp;A88&amp;"・"&amp;ＷＤ１!H40</f>
        <v> 　・</v>
      </c>
      <c r="F88">
        <f>'表紙ＭＤ１'!E191</f>
        <v>0</v>
      </c>
      <c r="G88">
        <f>'表紙ＭＤ１'!E192</f>
        <v>0</v>
      </c>
      <c r="H88">
        <f>'表紙ＭＤ１'!D191</f>
        <v>0</v>
      </c>
      <c r="I88" t="str">
        <f>A88&amp;"・"&amp;ＷＤ１!H40</f>
        <v>　・</v>
      </c>
      <c r="J88" t="str">
        <f>'表紙ＭＤ１'!$K$2</f>
        <v>　</v>
      </c>
      <c r="K88">
        <f>ＷＤ１!F39</f>
        <v>0</v>
      </c>
      <c r="L88">
        <f>ＷＤ１!G39</f>
        <v>0</v>
      </c>
      <c r="M88" t="str">
        <f>A104&amp;"・"&amp;ＷＤ１!H39</f>
        <v>　・</v>
      </c>
      <c r="N88" s="208">
        <f>ＷＤ１!I39</f>
        <v>0</v>
      </c>
      <c r="O88" t="str">
        <f>'表紙ＭＤ１'!$K$2</f>
        <v>　</v>
      </c>
      <c r="P88">
        <f>ＷＤ１!F40</f>
        <v>0</v>
      </c>
      <c r="Q88">
        <f>ＷＤ１!G40</f>
        <v>0</v>
      </c>
      <c r="R88" t="str">
        <f>A105&amp;"・"&amp;ＷＤ１!H40</f>
        <v>　・</v>
      </c>
      <c r="S88">
        <f>ＷＤ１!I40</f>
        <v>0</v>
      </c>
    </row>
    <row r="89" spans="1:19" ht="13.5">
      <c r="A89" t="str">
        <f>'表紙ＭＤ１'!$K$2</f>
        <v>　</v>
      </c>
      <c r="B89" t="str">
        <f>A89&amp;"・"&amp;ＷＤ１!H41</f>
        <v>　・</v>
      </c>
      <c r="C89">
        <f>ＷＤ１!C41</f>
        <v>0</v>
      </c>
      <c r="D89" t="str">
        <f>ＷＤ１!F41&amp;" "&amp;A89&amp;"・"&amp;ＷＤ１!H41</f>
        <v> 　・</v>
      </c>
      <c r="E89" t="str">
        <f>ＷＤ１!F42&amp;" "&amp;A89&amp;"・"&amp;ＷＤ１!H42</f>
        <v> 　・</v>
      </c>
      <c r="F89">
        <f>'表紙ＭＤ１'!E193</f>
        <v>0</v>
      </c>
      <c r="G89">
        <f>'表紙ＭＤ１'!E194</f>
        <v>0</v>
      </c>
      <c r="H89">
        <f>'表紙ＭＤ１'!D193</f>
        <v>0</v>
      </c>
      <c r="I89" t="str">
        <f>A89&amp;"・"&amp;ＷＤ１!H42</f>
        <v>　・</v>
      </c>
      <c r="J89" t="str">
        <f>'表紙ＭＤ１'!$K$2</f>
        <v>　</v>
      </c>
      <c r="K89">
        <f>ＷＤ１!F41</f>
        <v>0</v>
      </c>
      <c r="L89">
        <f>ＷＤ１!G41</f>
        <v>0</v>
      </c>
      <c r="M89" t="str">
        <f>A106&amp;"・"&amp;ＷＤ１!H41</f>
        <v>　・</v>
      </c>
      <c r="N89" s="208">
        <f>ＷＤ１!I41</f>
        <v>0</v>
      </c>
      <c r="O89" t="str">
        <f>'表紙ＭＤ１'!$K$2</f>
        <v>　</v>
      </c>
      <c r="P89">
        <f>ＷＤ１!F42</f>
        <v>0</v>
      </c>
      <c r="Q89">
        <f>ＷＤ１!G42</f>
        <v>0</v>
      </c>
      <c r="R89" t="str">
        <f>A107&amp;"・"&amp;ＷＤ１!H42</f>
        <v>　・</v>
      </c>
      <c r="S89">
        <f>ＷＤ１!I42</f>
        <v>0</v>
      </c>
    </row>
    <row r="90" spans="1:19" ht="13.5">
      <c r="A90" t="str">
        <f>'表紙ＭＤ１'!$K$2</f>
        <v>　</v>
      </c>
      <c r="B90" t="str">
        <f>A90&amp;"・"&amp;ＷＤ１!H43</f>
        <v>　・</v>
      </c>
      <c r="C90">
        <f>ＷＤ１!C43</f>
        <v>0</v>
      </c>
      <c r="D90" t="str">
        <f>ＷＤ１!F43&amp;" "&amp;A90&amp;"・"&amp;ＷＤ１!H43</f>
        <v> 　・</v>
      </c>
      <c r="E90" t="str">
        <f>ＷＤ１!F44&amp;" "&amp;A90&amp;"・"&amp;ＷＤ１!H44</f>
        <v> 　・</v>
      </c>
      <c r="F90">
        <f>'表紙ＭＤ１'!E195</f>
        <v>0</v>
      </c>
      <c r="G90">
        <f>'表紙ＭＤ１'!E196</f>
        <v>0</v>
      </c>
      <c r="H90">
        <f>'表紙ＭＤ１'!D195</f>
        <v>0</v>
      </c>
      <c r="I90" t="str">
        <f>A90&amp;"・"&amp;ＷＤ１!H44</f>
        <v>　・</v>
      </c>
      <c r="J90" t="str">
        <f>'表紙ＭＤ１'!$K$2</f>
        <v>　</v>
      </c>
      <c r="K90">
        <f>ＷＤ１!F43</f>
        <v>0</v>
      </c>
      <c r="L90">
        <f>ＷＤ１!G43</f>
        <v>0</v>
      </c>
      <c r="M90" t="str">
        <f>A108&amp;"・"&amp;ＷＤ１!H43</f>
        <v>　・</v>
      </c>
      <c r="N90" s="208">
        <f>ＷＤ１!I43</f>
        <v>0</v>
      </c>
      <c r="O90" t="str">
        <f>'表紙ＭＤ１'!$K$2</f>
        <v>　</v>
      </c>
      <c r="P90">
        <f>ＷＤ１!F44</f>
        <v>0</v>
      </c>
      <c r="Q90">
        <f>ＷＤ１!G44</f>
        <v>0</v>
      </c>
      <c r="R90" t="str">
        <f>A109&amp;"・"&amp;ＷＤ１!H44</f>
        <v>　・</v>
      </c>
      <c r="S90">
        <f>ＷＤ１!I44</f>
        <v>0</v>
      </c>
    </row>
    <row r="91" spans="1:19" ht="13.5">
      <c r="A91" t="str">
        <f>'表紙ＭＤ１'!$K$2</f>
        <v>　</v>
      </c>
      <c r="B91" t="str">
        <f>A91&amp;"・"&amp;ＷＤ１!H45</f>
        <v>　・</v>
      </c>
      <c r="C91">
        <f>ＷＤ１!C45</f>
        <v>0</v>
      </c>
      <c r="D91" t="str">
        <f>ＷＤ１!F45&amp;" "&amp;A91&amp;"・"&amp;ＷＤ１!H45</f>
        <v> 　・</v>
      </c>
      <c r="E91" t="str">
        <f>ＷＤ１!F46&amp;" "&amp;A91&amp;"・"&amp;ＷＤ１!H46</f>
        <v> 　・</v>
      </c>
      <c r="F91">
        <f>'表紙ＭＤ１'!E197</f>
        <v>0</v>
      </c>
      <c r="G91">
        <f>'表紙ＭＤ１'!E198</f>
        <v>0</v>
      </c>
      <c r="H91">
        <f>'表紙ＭＤ１'!D197</f>
        <v>0</v>
      </c>
      <c r="I91" t="str">
        <f>A91&amp;"・"&amp;ＷＤ１!H46</f>
        <v>　・</v>
      </c>
      <c r="J91" t="str">
        <f>'表紙ＭＤ１'!$K$2</f>
        <v>　</v>
      </c>
      <c r="K91">
        <f>ＷＤ１!F45</f>
        <v>0</v>
      </c>
      <c r="L91">
        <f>ＷＤ１!G45</f>
        <v>0</v>
      </c>
      <c r="M91" t="str">
        <f>A110&amp;"・"&amp;ＷＤ１!H45</f>
        <v>　・</v>
      </c>
      <c r="N91" s="208">
        <f>ＷＤ１!I45</f>
        <v>0</v>
      </c>
      <c r="O91" t="str">
        <f>'表紙ＭＤ１'!$K$2</f>
        <v>　</v>
      </c>
      <c r="P91">
        <f>ＷＤ１!F46</f>
        <v>0</v>
      </c>
      <c r="Q91">
        <f>ＷＤ１!G46</f>
        <v>0</v>
      </c>
      <c r="R91" t="str">
        <f>A111&amp;"・"&amp;ＷＤ１!H46</f>
        <v>　・</v>
      </c>
      <c r="S91">
        <f>ＷＤ１!I46</f>
        <v>0</v>
      </c>
    </row>
    <row r="92" spans="1:19" ht="13.5">
      <c r="A92" t="str">
        <f>'表紙ＭＤ１'!$K$2</f>
        <v>　</v>
      </c>
      <c r="B92" t="str">
        <f>A92&amp;"・"&amp;ＷＤ１!H47</f>
        <v>　・</v>
      </c>
      <c r="C92">
        <f>ＷＤ１!C47</f>
        <v>0</v>
      </c>
      <c r="D92" t="str">
        <f>ＷＤ１!F47&amp;" "&amp;A92&amp;"・"&amp;ＷＤ１!H47</f>
        <v> 　・</v>
      </c>
      <c r="E92" t="str">
        <f>ＷＤ１!F48&amp;" "&amp;A92&amp;"・"&amp;ＷＤ１!H48</f>
        <v> 　・</v>
      </c>
      <c r="F92">
        <f>'表紙ＭＤ１'!E199</f>
        <v>0</v>
      </c>
      <c r="G92">
        <f>'表紙ＭＤ１'!E200</f>
        <v>0</v>
      </c>
      <c r="H92">
        <f>'表紙ＭＤ１'!D199</f>
        <v>0</v>
      </c>
      <c r="I92" t="str">
        <f>A92&amp;"・"&amp;ＷＤ１!H48</f>
        <v>　・</v>
      </c>
      <c r="J92" t="str">
        <f>'表紙ＭＤ１'!$K$2</f>
        <v>　</v>
      </c>
      <c r="K92">
        <f>ＷＤ１!F47</f>
        <v>0</v>
      </c>
      <c r="L92">
        <f>ＷＤ１!G47</f>
        <v>0</v>
      </c>
      <c r="M92" t="str">
        <f>A112&amp;"・"&amp;ＷＤ１!H47</f>
        <v>　・</v>
      </c>
      <c r="N92" s="208">
        <f>ＷＤ１!I47</f>
        <v>0</v>
      </c>
      <c r="O92" t="str">
        <f>'表紙ＭＤ１'!$K$2</f>
        <v>　</v>
      </c>
      <c r="P92">
        <f>ＷＤ１!F48</f>
        <v>0</v>
      </c>
      <c r="Q92">
        <f>ＷＤ１!G48</f>
        <v>0</v>
      </c>
      <c r="R92" t="str">
        <f>A113&amp;"・"&amp;ＷＤ１!H48</f>
        <v>　・</v>
      </c>
      <c r="S92">
        <f>ＷＤ１!I48</f>
        <v>0</v>
      </c>
    </row>
    <row r="93" spans="1:19" ht="13.5">
      <c r="A93" t="str">
        <f>'表紙ＭＤ１'!$K$2</f>
        <v>　</v>
      </c>
      <c r="B93" t="str">
        <f>A93&amp;"・"&amp;ＷＤ１!H49</f>
        <v>　・</v>
      </c>
      <c r="C93">
        <f>ＷＤ１!C49</f>
        <v>0</v>
      </c>
      <c r="D93" t="str">
        <f>ＷＤ１!F49&amp;" "&amp;A93&amp;"・"&amp;ＷＤ１!H49</f>
        <v> 　・</v>
      </c>
      <c r="E93" t="str">
        <f>ＷＤ１!F50&amp;" "&amp;A93&amp;"・"&amp;ＷＤ１!H50</f>
        <v> 　・</v>
      </c>
      <c r="F93">
        <f>'表紙ＭＤ１'!E201</f>
        <v>0</v>
      </c>
      <c r="G93">
        <f>'表紙ＭＤ１'!E202</f>
        <v>0</v>
      </c>
      <c r="H93">
        <f>'表紙ＭＤ１'!D201</f>
        <v>0</v>
      </c>
      <c r="I93" t="str">
        <f>A93&amp;"・"&amp;ＷＤ１!H50</f>
        <v>　・</v>
      </c>
      <c r="J93" t="str">
        <f>'表紙ＭＤ１'!$K$2</f>
        <v>　</v>
      </c>
      <c r="K93">
        <f>ＷＤ１!F49</f>
        <v>0</v>
      </c>
      <c r="L93">
        <f>ＷＤ１!G49</f>
        <v>0</v>
      </c>
      <c r="M93" t="str">
        <f>A114&amp;"・"&amp;ＷＤ１!H49</f>
        <v>　・</v>
      </c>
      <c r="N93" s="208">
        <f>ＷＤ１!I49</f>
        <v>0</v>
      </c>
      <c r="O93" t="str">
        <f>'表紙ＭＤ１'!$K$2</f>
        <v>　</v>
      </c>
      <c r="P93">
        <f>ＷＤ１!F50</f>
        <v>0</v>
      </c>
      <c r="Q93">
        <f>ＷＤ１!G50</f>
        <v>0</v>
      </c>
      <c r="R93" t="str">
        <f>A115&amp;"・"&amp;ＷＤ１!H50</f>
        <v>　・</v>
      </c>
      <c r="S93">
        <f>ＷＤ１!I50</f>
        <v>0</v>
      </c>
    </row>
    <row r="94" spans="1:19" ht="13.5">
      <c r="A94" t="str">
        <f>'表紙ＭＤ１'!$K$2</f>
        <v>　</v>
      </c>
      <c r="B94" t="str">
        <f>A94&amp;"・"&amp;ＷＤ１!H51</f>
        <v>　・</v>
      </c>
      <c r="C94">
        <f>ＷＤ１!C51</f>
        <v>0</v>
      </c>
      <c r="D94" t="str">
        <f>ＷＤ１!F51&amp;" "&amp;A94&amp;"・"&amp;ＷＤ１!H51</f>
        <v> 　・</v>
      </c>
      <c r="E94" t="str">
        <f>ＷＤ１!F52&amp;" "&amp;A94&amp;"・"&amp;ＷＤ１!H52</f>
        <v> 　・</v>
      </c>
      <c r="F94">
        <f>'表紙ＭＤ１'!E203</f>
        <v>0</v>
      </c>
      <c r="G94">
        <f>'表紙ＭＤ１'!E204</f>
        <v>0</v>
      </c>
      <c r="H94">
        <f>'表紙ＭＤ１'!D203</f>
        <v>0</v>
      </c>
      <c r="I94" t="str">
        <f>A94&amp;"・"&amp;ＷＤ１!H52</f>
        <v>　・</v>
      </c>
      <c r="J94" t="str">
        <f>'表紙ＭＤ１'!$K$2</f>
        <v>　</v>
      </c>
      <c r="K94">
        <f>ＷＤ１!F51</f>
        <v>0</v>
      </c>
      <c r="L94">
        <f>ＷＤ１!G51</f>
        <v>0</v>
      </c>
      <c r="M94" t="str">
        <f>A116&amp;"・"&amp;ＷＤ１!H51</f>
        <v>　・</v>
      </c>
      <c r="N94" s="208">
        <f>ＷＤ１!I51</f>
        <v>0</v>
      </c>
      <c r="O94" t="str">
        <f>'表紙ＭＤ１'!$K$2</f>
        <v>　</v>
      </c>
      <c r="P94">
        <f>ＷＤ１!F52</f>
        <v>0</v>
      </c>
      <c r="Q94">
        <f>ＷＤ１!G52</f>
        <v>0</v>
      </c>
      <c r="R94" t="str">
        <f>A117&amp;"・"&amp;ＷＤ１!H52</f>
        <v>　・</v>
      </c>
      <c r="S94">
        <f>ＷＤ１!I52</f>
        <v>0</v>
      </c>
    </row>
    <row r="95" spans="1:19" ht="13.5">
      <c r="A95" t="str">
        <f>'表紙ＭＤ１'!$K$2</f>
        <v>　</v>
      </c>
      <c r="B95" t="str">
        <f>A95&amp;"・"&amp;ＷＤ１!H53</f>
        <v>　・</v>
      </c>
      <c r="C95">
        <f>ＷＤ１!C53</f>
        <v>0</v>
      </c>
      <c r="D95" t="str">
        <f>ＷＤ１!F53&amp;" "&amp;A95&amp;"・"&amp;ＷＤ１!H53</f>
        <v> 　・</v>
      </c>
      <c r="E95" t="str">
        <f>ＷＤ１!F54&amp;" "&amp;A95&amp;"・"&amp;ＷＤ１!H54</f>
        <v> 　・</v>
      </c>
      <c r="F95">
        <f>'表紙ＭＤ１'!E205</f>
        <v>0</v>
      </c>
      <c r="G95">
        <f>'表紙ＭＤ１'!E206</f>
        <v>0</v>
      </c>
      <c r="H95">
        <f>'表紙ＭＤ１'!D205</f>
        <v>0</v>
      </c>
      <c r="I95" t="str">
        <f>A95&amp;"・"&amp;ＷＤ１!H54</f>
        <v>　・</v>
      </c>
      <c r="J95" t="str">
        <f>'表紙ＭＤ１'!$K$2</f>
        <v>　</v>
      </c>
      <c r="K95">
        <f>ＷＤ１!F53</f>
        <v>0</v>
      </c>
      <c r="L95">
        <f>ＷＤ１!G53</f>
        <v>0</v>
      </c>
      <c r="M95" t="str">
        <f>A118&amp;"・"&amp;ＷＤ１!H53</f>
        <v>　・</v>
      </c>
      <c r="N95" s="208">
        <f>ＷＤ１!I53</f>
        <v>0</v>
      </c>
      <c r="O95" t="str">
        <f>'表紙ＭＤ１'!$K$2</f>
        <v>　</v>
      </c>
      <c r="P95">
        <f>ＷＤ１!F54</f>
        <v>0</v>
      </c>
      <c r="Q95">
        <f>ＷＤ１!G54</f>
        <v>0</v>
      </c>
      <c r="R95" t="str">
        <f>A119&amp;"・"&amp;ＷＤ１!H54</f>
        <v>　・</v>
      </c>
      <c r="S95">
        <f>ＷＤ１!I54</f>
        <v>0</v>
      </c>
    </row>
    <row r="96" spans="1:19" ht="13.5">
      <c r="A96" t="str">
        <f>'表紙ＭＤ１'!$K$2</f>
        <v>　</v>
      </c>
      <c r="B96" t="str">
        <f>A96&amp;"・"&amp;ＷＤ１!H55</f>
        <v>　・</v>
      </c>
      <c r="C96">
        <f>ＷＤ１!C55</f>
        <v>0</v>
      </c>
      <c r="D96" t="str">
        <f>ＷＤ１!F55&amp;" "&amp;A96&amp;"・"&amp;ＷＤ１!H55</f>
        <v> 　・</v>
      </c>
      <c r="E96" t="str">
        <f>ＷＤ１!F56&amp;" "&amp;A96&amp;"・"&amp;ＷＤ１!H56</f>
        <v> 　・</v>
      </c>
      <c r="F96">
        <f>'表紙ＭＤ１'!E207</f>
        <v>0</v>
      </c>
      <c r="G96">
        <f>'表紙ＭＤ１'!E208</f>
        <v>0</v>
      </c>
      <c r="H96">
        <f>'表紙ＭＤ１'!D207</f>
        <v>0</v>
      </c>
      <c r="I96" t="str">
        <f>A96&amp;"・"&amp;ＷＤ１!H56</f>
        <v>　・</v>
      </c>
      <c r="J96" t="str">
        <f>'表紙ＭＤ１'!$K$2</f>
        <v>　</v>
      </c>
      <c r="K96">
        <f>ＷＤ１!F55</f>
        <v>0</v>
      </c>
      <c r="L96">
        <f>ＷＤ１!G55</f>
        <v>0</v>
      </c>
      <c r="M96" t="str">
        <f>A120&amp;"・"&amp;ＷＤ１!H55</f>
        <v>　・</v>
      </c>
      <c r="N96" s="208">
        <f>ＷＤ１!I55</f>
        <v>0</v>
      </c>
      <c r="O96" t="str">
        <f>'表紙ＭＤ１'!$K$2</f>
        <v>　</v>
      </c>
      <c r="P96">
        <f>ＷＤ１!F56</f>
        <v>0</v>
      </c>
      <c r="Q96">
        <f>ＷＤ１!G56</f>
        <v>0</v>
      </c>
      <c r="R96" t="str">
        <f>A121&amp;"・"&amp;ＷＤ１!H56</f>
        <v>　・</v>
      </c>
      <c r="S96">
        <f>ＷＤ１!I56</f>
        <v>0</v>
      </c>
    </row>
    <row r="97" spans="1:19" ht="13.5">
      <c r="A97" t="str">
        <f>'表紙ＭＤ１'!$K$2</f>
        <v>　</v>
      </c>
      <c r="B97" t="str">
        <f>A97&amp;"・"&amp;ＷＤ２!H7</f>
        <v>　・</v>
      </c>
      <c r="C97">
        <f>ＷＤ２!C7</f>
        <v>0</v>
      </c>
      <c r="D97" t="str">
        <f>ＷＤ２!F7&amp;" "&amp;A97&amp;"・"&amp;ＷＤ２!H7</f>
        <v> 　・</v>
      </c>
      <c r="E97" t="str">
        <f>ＷＤ２!F8&amp;" "&amp;A97&amp;"・"&amp;ＷＤ２!H8</f>
        <v> 　・</v>
      </c>
      <c r="F97">
        <f>'表紙ＭＤ１'!E209</f>
        <v>0</v>
      </c>
      <c r="G97">
        <f>'表紙ＭＤ１'!E210</f>
        <v>0</v>
      </c>
      <c r="H97">
        <f>'表紙ＭＤ１'!D209</f>
        <v>0</v>
      </c>
      <c r="I97" t="str">
        <f>A97&amp;"・"&amp;ＷＤ２!H8</f>
        <v>　・</v>
      </c>
      <c r="J97" t="str">
        <f>'表紙ＭＤ１'!$K$2</f>
        <v>　</v>
      </c>
      <c r="K97">
        <f>ＷＤ２!F7</f>
        <v>0</v>
      </c>
      <c r="L97">
        <f>ＷＤ２!G7</f>
        <v>0</v>
      </c>
      <c r="M97" t="str">
        <f>A97&amp;"・"&amp;ＷＤ２!H7</f>
        <v>　・</v>
      </c>
      <c r="N97" s="208">
        <f>ＷＤ２!I7</f>
        <v>0</v>
      </c>
      <c r="O97" t="str">
        <f>'表紙ＭＤ１'!$K$2</f>
        <v>　</v>
      </c>
      <c r="P97">
        <f>ＷＤ２!F8</f>
        <v>0</v>
      </c>
      <c r="Q97">
        <f>ＷＤ２!G8</f>
        <v>0</v>
      </c>
      <c r="R97" t="str">
        <f>A98&amp;"・"&amp;ＷＤ２!H8</f>
        <v>　・</v>
      </c>
      <c r="S97">
        <f>ＷＤ２!I8</f>
        <v>0</v>
      </c>
    </row>
    <row r="98" spans="1:19" ht="13.5">
      <c r="A98" t="str">
        <f>'表紙ＭＤ１'!$K$2</f>
        <v>　</v>
      </c>
      <c r="B98" t="str">
        <f>A98&amp;"・"&amp;ＷＤ２!H9</f>
        <v>　・</v>
      </c>
      <c r="C98">
        <f>ＷＤ２!C9</f>
        <v>0</v>
      </c>
      <c r="D98" t="str">
        <f>ＷＤ２!F9&amp;" "&amp;A98&amp;"・"&amp;ＷＤ２!H9</f>
        <v> 　・</v>
      </c>
      <c r="E98" t="str">
        <f>ＷＤ２!F10&amp;" "&amp;A98&amp;"・"&amp;ＷＤ２!H10</f>
        <v> 　・</v>
      </c>
      <c r="F98">
        <f>'表紙ＭＤ１'!E211</f>
        <v>0</v>
      </c>
      <c r="G98">
        <f>'表紙ＭＤ１'!E212</f>
        <v>0</v>
      </c>
      <c r="H98">
        <f>'表紙ＭＤ１'!D211</f>
        <v>0</v>
      </c>
      <c r="I98" t="str">
        <f>A98&amp;"・"&amp;ＷＤ２!H10</f>
        <v>　・</v>
      </c>
      <c r="J98" t="str">
        <f>'表紙ＭＤ１'!$K$2</f>
        <v>　</v>
      </c>
      <c r="K98">
        <f>ＷＤ２!F9</f>
        <v>0</v>
      </c>
      <c r="L98">
        <f>ＷＤ２!G9</f>
        <v>0</v>
      </c>
      <c r="M98" t="str">
        <f>A99&amp;"・"&amp;ＷＤ２!H9</f>
        <v>　・</v>
      </c>
      <c r="N98" s="208">
        <f>ＷＤ２!I9</f>
        <v>0</v>
      </c>
      <c r="O98" t="str">
        <f>'表紙ＭＤ１'!$K$2</f>
        <v>　</v>
      </c>
      <c r="P98">
        <f>ＷＤ２!F10</f>
        <v>0</v>
      </c>
      <c r="Q98">
        <f>ＷＤ２!G10</f>
        <v>0</v>
      </c>
      <c r="R98" t="str">
        <f>A100&amp;"・"&amp;ＷＤ２!H10</f>
        <v>　・</v>
      </c>
      <c r="S98">
        <f>ＷＤ２!I10</f>
        <v>0</v>
      </c>
    </row>
    <row r="99" spans="1:19" ht="13.5">
      <c r="A99" t="str">
        <f>'表紙ＭＤ１'!$K$2</f>
        <v>　</v>
      </c>
      <c r="B99" t="str">
        <f>A99&amp;"・"&amp;ＷＤ２!H11</f>
        <v>　・</v>
      </c>
      <c r="C99">
        <f>ＷＤ２!C11</f>
        <v>0</v>
      </c>
      <c r="D99" t="str">
        <f>ＷＤ２!F11&amp;" "&amp;A99&amp;"・"&amp;ＷＤ２!H11</f>
        <v> 　・</v>
      </c>
      <c r="E99" t="str">
        <f>ＷＤ２!F12&amp;" "&amp;A99&amp;"・"&amp;ＷＤ２!H12</f>
        <v> 　・</v>
      </c>
      <c r="F99">
        <f>'表紙ＭＤ１'!E213</f>
        <v>0</v>
      </c>
      <c r="G99">
        <f>'表紙ＭＤ１'!E214</f>
        <v>0</v>
      </c>
      <c r="H99">
        <f>'表紙ＭＤ１'!D213</f>
        <v>0</v>
      </c>
      <c r="I99" t="str">
        <f>A99&amp;"・"&amp;ＷＤ２!H12</f>
        <v>　・</v>
      </c>
      <c r="J99" t="str">
        <f>'表紙ＭＤ１'!$K$2</f>
        <v>　</v>
      </c>
      <c r="K99">
        <f>ＷＤ２!F11</f>
        <v>0</v>
      </c>
      <c r="L99">
        <f>ＷＤ２!G11</f>
        <v>0</v>
      </c>
      <c r="M99" t="str">
        <f>A101&amp;"・"&amp;ＷＤ２!H11</f>
        <v>　・</v>
      </c>
      <c r="N99" s="208">
        <f>ＷＤ２!I11</f>
        <v>0</v>
      </c>
      <c r="O99" t="str">
        <f>'表紙ＭＤ１'!$K$2</f>
        <v>　</v>
      </c>
      <c r="P99">
        <f>ＷＤ２!F12</f>
        <v>0</v>
      </c>
      <c r="Q99">
        <f>ＷＤ２!G12</f>
        <v>0</v>
      </c>
      <c r="R99" t="str">
        <f>A102&amp;"・"&amp;ＷＤ２!H12</f>
        <v>　・</v>
      </c>
      <c r="S99">
        <f>ＷＤ２!I12</f>
        <v>0</v>
      </c>
    </row>
    <row r="100" spans="1:19" ht="13.5">
      <c r="A100" t="str">
        <f>'表紙ＭＤ１'!$K$2</f>
        <v>　</v>
      </c>
      <c r="B100" t="str">
        <f>A100&amp;"・"&amp;ＷＤ２!H13</f>
        <v>　・</v>
      </c>
      <c r="C100">
        <f>ＷＤ２!C13</f>
        <v>0</v>
      </c>
      <c r="D100" t="str">
        <f>ＷＤ２!F13&amp;" "&amp;A100&amp;"・"&amp;ＷＤ２!H13</f>
        <v> 　・</v>
      </c>
      <c r="E100" t="str">
        <f>ＷＤ２!F14&amp;" "&amp;A100&amp;"・"&amp;ＷＤ２!H14</f>
        <v> 　・</v>
      </c>
      <c r="F100">
        <f>'表紙ＭＤ１'!E215</f>
        <v>0</v>
      </c>
      <c r="G100">
        <f>'表紙ＭＤ１'!E216</f>
        <v>0</v>
      </c>
      <c r="H100">
        <f>'表紙ＭＤ１'!D215</f>
        <v>0</v>
      </c>
      <c r="I100" t="str">
        <f>A100&amp;"・"&amp;ＷＤ２!H14</f>
        <v>　・</v>
      </c>
      <c r="J100" t="str">
        <f>'表紙ＭＤ１'!$K$2</f>
        <v>　</v>
      </c>
      <c r="K100">
        <f>ＷＤ２!F13</f>
        <v>0</v>
      </c>
      <c r="L100">
        <f>ＷＤ２!G13</f>
        <v>0</v>
      </c>
      <c r="M100" t="str">
        <f>A103&amp;"・"&amp;ＷＤ２!H13</f>
        <v>　・</v>
      </c>
      <c r="N100" s="208">
        <f>ＷＤ２!I13</f>
        <v>0</v>
      </c>
      <c r="O100" t="str">
        <f>'表紙ＭＤ１'!$K$2</f>
        <v>　</v>
      </c>
      <c r="P100">
        <f>ＷＤ２!F14</f>
        <v>0</v>
      </c>
      <c r="Q100">
        <f>ＷＤ２!G14</f>
        <v>0</v>
      </c>
      <c r="R100" t="str">
        <f>A104&amp;"・"&amp;ＷＤ２!H14</f>
        <v>　・</v>
      </c>
      <c r="S100">
        <f>ＷＤ２!I14</f>
        <v>0</v>
      </c>
    </row>
    <row r="101" spans="1:19" ht="13.5">
      <c r="A101" t="str">
        <f>'表紙ＭＤ１'!$K$2</f>
        <v>　</v>
      </c>
      <c r="B101" t="str">
        <f>A101&amp;"・"&amp;ＷＤ２!H15</f>
        <v>　・</v>
      </c>
      <c r="C101">
        <f>ＷＤ２!C15</f>
        <v>0</v>
      </c>
      <c r="D101" t="str">
        <f>ＷＤ２!F15&amp;" "&amp;A101&amp;"・"&amp;ＷＤ２!H15</f>
        <v> 　・</v>
      </c>
      <c r="E101" t="str">
        <f>ＷＤ２!F16&amp;" "&amp;A101&amp;"・"&amp;ＷＤ２!H16</f>
        <v> 　・</v>
      </c>
      <c r="F101">
        <f>'表紙ＭＤ１'!E217</f>
        <v>0</v>
      </c>
      <c r="G101">
        <f>'表紙ＭＤ１'!E218</f>
        <v>0</v>
      </c>
      <c r="H101">
        <f>'表紙ＭＤ１'!D217</f>
        <v>0</v>
      </c>
      <c r="I101" t="str">
        <f>A101&amp;"・"&amp;ＷＤ２!H16</f>
        <v>　・</v>
      </c>
      <c r="J101" t="str">
        <f>'表紙ＭＤ１'!$K$2</f>
        <v>　</v>
      </c>
      <c r="K101">
        <f>ＷＤ２!F15</f>
        <v>0</v>
      </c>
      <c r="L101">
        <f>ＷＤ２!G15</f>
        <v>0</v>
      </c>
      <c r="M101" t="str">
        <f>A105&amp;"・"&amp;ＷＤ２!H15</f>
        <v>　・</v>
      </c>
      <c r="N101" s="208">
        <f>ＷＤ２!I15</f>
        <v>0</v>
      </c>
      <c r="O101" t="str">
        <f>'表紙ＭＤ１'!$K$2</f>
        <v>　</v>
      </c>
      <c r="P101">
        <f>ＷＤ２!F16</f>
        <v>0</v>
      </c>
      <c r="Q101">
        <f>ＷＤ２!G16</f>
        <v>0</v>
      </c>
      <c r="R101" t="str">
        <f>A106&amp;"・"&amp;ＷＤ２!H16</f>
        <v>　・</v>
      </c>
      <c r="S101">
        <f>ＷＤ２!I16</f>
        <v>0</v>
      </c>
    </row>
    <row r="102" spans="1:19" ht="13.5">
      <c r="A102" t="str">
        <f>'表紙ＭＤ１'!$K$2</f>
        <v>　</v>
      </c>
      <c r="B102" t="str">
        <f>A102&amp;"・"&amp;ＷＤ２!H17</f>
        <v>　・</v>
      </c>
      <c r="C102">
        <f>ＷＤ２!C17</f>
        <v>0</v>
      </c>
      <c r="D102" t="str">
        <f>ＷＤ２!F17&amp;" "&amp;A102&amp;"・"&amp;ＷＤ２!H17</f>
        <v> 　・</v>
      </c>
      <c r="E102" t="str">
        <f>ＷＤ２!F18&amp;" "&amp;A102&amp;"・"&amp;ＷＤ２!H18</f>
        <v> 　・</v>
      </c>
      <c r="F102">
        <f>'表紙ＭＤ１'!E219</f>
        <v>0</v>
      </c>
      <c r="G102">
        <f>'表紙ＭＤ１'!E220</f>
        <v>0</v>
      </c>
      <c r="H102">
        <f>'表紙ＭＤ１'!D219</f>
        <v>0</v>
      </c>
      <c r="I102" t="str">
        <f>A102&amp;"・"&amp;ＷＤ２!H18</f>
        <v>　・</v>
      </c>
      <c r="J102" t="str">
        <f>'表紙ＭＤ１'!$K$2</f>
        <v>　</v>
      </c>
      <c r="K102">
        <f>ＷＤ２!F17</f>
        <v>0</v>
      </c>
      <c r="L102">
        <f>ＷＤ２!G17</f>
        <v>0</v>
      </c>
      <c r="M102" t="str">
        <f>A107&amp;"・"&amp;ＷＤ２!H17</f>
        <v>　・</v>
      </c>
      <c r="N102" s="208">
        <f>ＷＤ２!I17</f>
        <v>0</v>
      </c>
      <c r="O102" t="str">
        <f>'表紙ＭＤ１'!$K$2</f>
        <v>　</v>
      </c>
      <c r="P102">
        <f>ＷＤ２!F18</f>
        <v>0</v>
      </c>
      <c r="Q102">
        <f>ＷＤ２!G18</f>
        <v>0</v>
      </c>
      <c r="R102" t="str">
        <f>A108&amp;"・"&amp;ＷＤ２!H18</f>
        <v>　・</v>
      </c>
      <c r="S102">
        <f>ＷＤ２!I18</f>
        <v>0</v>
      </c>
    </row>
    <row r="103" spans="1:19" ht="13.5">
      <c r="A103" t="str">
        <f>'表紙ＭＤ１'!$K$2</f>
        <v>　</v>
      </c>
      <c r="B103" t="str">
        <f>A103&amp;"・"&amp;ＷＤ２!H19</f>
        <v>　・</v>
      </c>
      <c r="C103">
        <f>ＷＤ２!C19</f>
        <v>0</v>
      </c>
      <c r="D103" t="str">
        <f>ＷＤ２!F19&amp;" "&amp;A103&amp;"・"&amp;ＷＤ２!H19</f>
        <v> 　・</v>
      </c>
      <c r="E103" t="str">
        <f>ＷＤ２!F20&amp;" "&amp;A103&amp;"・"&amp;ＷＤ２!H20</f>
        <v> 　・</v>
      </c>
      <c r="F103">
        <f>'表紙ＭＤ１'!E221</f>
        <v>0</v>
      </c>
      <c r="G103">
        <f>'表紙ＭＤ１'!E222</f>
        <v>0</v>
      </c>
      <c r="H103">
        <f>'表紙ＭＤ１'!D221</f>
        <v>0</v>
      </c>
      <c r="I103" t="str">
        <f>A103&amp;"・"&amp;ＷＤ２!H20</f>
        <v>　・</v>
      </c>
      <c r="J103" t="str">
        <f>'表紙ＭＤ１'!$K$2</f>
        <v>　</v>
      </c>
      <c r="K103">
        <f>ＷＤ２!F19</f>
        <v>0</v>
      </c>
      <c r="L103">
        <f>ＷＤ２!G19</f>
        <v>0</v>
      </c>
      <c r="M103" t="str">
        <f>A109&amp;"・"&amp;ＷＤ２!H19</f>
        <v>　・</v>
      </c>
      <c r="N103" s="208">
        <f>ＷＤ２!I19</f>
        <v>0</v>
      </c>
      <c r="O103" t="str">
        <f>'表紙ＭＤ１'!$K$2</f>
        <v>　</v>
      </c>
      <c r="P103">
        <f>ＷＤ２!F20</f>
        <v>0</v>
      </c>
      <c r="Q103">
        <f>ＷＤ２!G20</f>
        <v>0</v>
      </c>
      <c r="R103" t="str">
        <f>A110&amp;"・"&amp;ＷＤ２!H20</f>
        <v>　・</v>
      </c>
      <c r="S103">
        <f>ＷＤ２!I20</f>
        <v>0</v>
      </c>
    </row>
    <row r="104" spans="1:19" ht="13.5">
      <c r="A104" t="str">
        <f>'表紙ＭＤ１'!$K$2</f>
        <v>　</v>
      </c>
      <c r="B104" t="str">
        <f>A104&amp;"・"&amp;ＷＤ２!H21</f>
        <v>　・</v>
      </c>
      <c r="C104">
        <f>ＷＤ２!C21</f>
        <v>0</v>
      </c>
      <c r="D104" t="str">
        <f>ＷＤ２!F21&amp;" "&amp;A104&amp;"・"&amp;ＷＤ２!H21</f>
        <v> 　・</v>
      </c>
      <c r="E104" t="str">
        <f>ＷＤ２!F22&amp;" "&amp;A104&amp;"・"&amp;ＷＤ２!H22</f>
        <v> 　・</v>
      </c>
      <c r="F104">
        <f>'表紙ＭＤ１'!E223</f>
        <v>0</v>
      </c>
      <c r="G104">
        <f>'表紙ＭＤ１'!E224</f>
        <v>0</v>
      </c>
      <c r="H104">
        <f>'表紙ＭＤ１'!D223</f>
        <v>0</v>
      </c>
      <c r="I104" t="str">
        <f>A104&amp;"・"&amp;ＷＤ２!H22</f>
        <v>　・</v>
      </c>
      <c r="J104" t="str">
        <f>'表紙ＭＤ１'!$K$2</f>
        <v>　</v>
      </c>
      <c r="K104">
        <f>ＷＤ２!F21</f>
        <v>0</v>
      </c>
      <c r="L104">
        <f>ＷＤ２!G21</f>
        <v>0</v>
      </c>
      <c r="M104" t="str">
        <f>A111&amp;"・"&amp;ＷＤ２!H21</f>
        <v>　・</v>
      </c>
      <c r="N104" s="208">
        <f>ＷＤ２!I21</f>
        <v>0</v>
      </c>
      <c r="O104" t="str">
        <f>'表紙ＭＤ１'!$K$2</f>
        <v>　</v>
      </c>
      <c r="P104">
        <f>ＷＤ２!F22</f>
        <v>0</v>
      </c>
      <c r="Q104">
        <f>ＷＤ２!G22</f>
        <v>0</v>
      </c>
      <c r="R104" t="str">
        <f>A112&amp;"・"&amp;ＷＤ２!H22</f>
        <v>　・</v>
      </c>
      <c r="S104">
        <f>ＷＤ２!I22</f>
        <v>0</v>
      </c>
    </row>
    <row r="105" spans="1:19" ht="13.5">
      <c r="A105" t="str">
        <f>'表紙ＭＤ１'!$K$2</f>
        <v>　</v>
      </c>
      <c r="B105" t="str">
        <f>A105&amp;"・"&amp;ＷＤ２!H23</f>
        <v>　・</v>
      </c>
      <c r="C105">
        <f>ＷＤ２!C23</f>
        <v>0</v>
      </c>
      <c r="D105" t="str">
        <f>ＷＤ２!F23&amp;" "&amp;A105&amp;"・"&amp;ＷＤ２!H23</f>
        <v> 　・</v>
      </c>
      <c r="E105" t="str">
        <f>ＷＤ２!F24&amp;" "&amp;A105&amp;"・"&amp;ＷＤ２!H24</f>
        <v> 　・</v>
      </c>
      <c r="F105">
        <f>'表紙ＭＤ１'!E225</f>
        <v>0</v>
      </c>
      <c r="G105">
        <f>'表紙ＭＤ１'!E226</f>
        <v>0</v>
      </c>
      <c r="H105">
        <f>'表紙ＭＤ１'!D225</f>
        <v>0</v>
      </c>
      <c r="I105" t="str">
        <f>A105&amp;"・"&amp;ＷＤ２!H24</f>
        <v>　・</v>
      </c>
      <c r="J105" t="str">
        <f>'表紙ＭＤ１'!$K$2</f>
        <v>　</v>
      </c>
      <c r="K105">
        <f>ＷＤ２!F23</f>
        <v>0</v>
      </c>
      <c r="L105">
        <f>ＷＤ２!G23</f>
        <v>0</v>
      </c>
      <c r="M105" t="str">
        <f>A113&amp;"・"&amp;ＷＤ２!H23</f>
        <v>　・</v>
      </c>
      <c r="N105" s="208">
        <f>ＷＤ２!I23</f>
        <v>0</v>
      </c>
      <c r="O105" t="str">
        <f>'表紙ＭＤ１'!$K$2</f>
        <v>　</v>
      </c>
      <c r="P105">
        <f>ＷＤ２!F24</f>
        <v>0</v>
      </c>
      <c r="Q105">
        <f>ＷＤ２!G24</f>
        <v>0</v>
      </c>
      <c r="R105" t="str">
        <f>A114&amp;"・"&amp;ＷＤ２!H24</f>
        <v>　・</v>
      </c>
      <c r="S105">
        <f>ＷＤ２!I24</f>
        <v>0</v>
      </c>
    </row>
    <row r="106" spans="1:19" ht="13.5">
      <c r="A106" t="str">
        <f>'表紙ＭＤ１'!$K$2</f>
        <v>　</v>
      </c>
      <c r="B106" t="str">
        <f>A106&amp;"・"&amp;ＷＤ２!H25</f>
        <v>　・</v>
      </c>
      <c r="C106">
        <f>ＷＤ２!C25</f>
        <v>0</v>
      </c>
      <c r="D106" t="str">
        <f>ＷＤ２!F25&amp;" "&amp;A106&amp;"・"&amp;ＷＤ２!H25</f>
        <v> 　・</v>
      </c>
      <c r="E106" t="str">
        <f>ＷＤ２!F26&amp;" "&amp;A106&amp;"・"&amp;ＷＤ２!H26</f>
        <v> 　・</v>
      </c>
      <c r="F106">
        <f>'表紙ＭＤ１'!E227</f>
        <v>0</v>
      </c>
      <c r="G106">
        <f>'表紙ＭＤ１'!E228</f>
        <v>0</v>
      </c>
      <c r="H106">
        <f>'表紙ＭＤ１'!D227</f>
        <v>0</v>
      </c>
      <c r="I106" t="str">
        <f>A106&amp;"・"&amp;ＷＤ２!H26</f>
        <v>　・</v>
      </c>
      <c r="J106" t="str">
        <f>'表紙ＭＤ１'!$K$2</f>
        <v>　</v>
      </c>
      <c r="K106">
        <f>ＷＤ２!F25</f>
        <v>0</v>
      </c>
      <c r="L106">
        <f>ＷＤ２!G25</f>
        <v>0</v>
      </c>
      <c r="M106" t="str">
        <f>A115&amp;"・"&amp;ＷＤ２!H25</f>
        <v>　・</v>
      </c>
      <c r="N106" s="208">
        <f>ＷＤ２!I25</f>
        <v>0</v>
      </c>
      <c r="O106" t="str">
        <f>'表紙ＭＤ１'!$K$2</f>
        <v>　</v>
      </c>
      <c r="P106">
        <f>ＷＤ２!F26</f>
        <v>0</v>
      </c>
      <c r="Q106">
        <f>ＷＤ２!G26</f>
        <v>0</v>
      </c>
      <c r="R106" t="str">
        <f>A116&amp;"・"&amp;ＷＤ２!H26</f>
        <v>　・</v>
      </c>
      <c r="S106">
        <f>ＷＤ２!I26</f>
        <v>0</v>
      </c>
    </row>
    <row r="107" spans="1:19" ht="13.5">
      <c r="A107" t="str">
        <f>'表紙ＭＤ１'!$K$2</f>
        <v>　</v>
      </c>
      <c r="B107" t="str">
        <f>A107&amp;"・"&amp;ＷＤ２!H27</f>
        <v>　・</v>
      </c>
      <c r="C107">
        <f>ＷＤ２!C27</f>
        <v>0</v>
      </c>
      <c r="D107" t="str">
        <f>ＷＤ２!F27&amp;" "&amp;A107&amp;"・"&amp;ＷＤ２!H27</f>
        <v> 　・</v>
      </c>
      <c r="E107" t="str">
        <f>ＷＤ２!F28&amp;" "&amp;A107&amp;"・"&amp;ＷＤ２!H28</f>
        <v> 　・</v>
      </c>
      <c r="F107">
        <f>'表紙ＭＤ１'!E229</f>
        <v>0</v>
      </c>
      <c r="G107">
        <f>'表紙ＭＤ１'!E230</f>
        <v>0</v>
      </c>
      <c r="H107">
        <f>'表紙ＭＤ１'!D229</f>
        <v>0</v>
      </c>
      <c r="I107" t="str">
        <f>A107&amp;"・"&amp;ＷＤ２!H28</f>
        <v>　・</v>
      </c>
      <c r="J107" t="str">
        <f>'表紙ＭＤ１'!$K$2</f>
        <v>　</v>
      </c>
      <c r="K107">
        <f>ＷＤ２!F27</f>
        <v>0</v>
      </c>
      <c r="L107">
        <f>ＷＤ２!G27</f>
        <v>0</v>
      </c>
      <c r="M107" t="str">
        <f>A117&amp;"・"&amp;ＷＤ２!H27</f>
        <v>　・</v>
      </c>
      <c r="N107" s="208">
        <f>ＷＤ２!I27</f>
        <v>0</v>
      </c>
      <c r="O107" t="str">
        <f>'表紙ＭＤ１'!$K$2</f>
        <v>　</v>
      </c>
      <c r="P107">
        <f>ＷＤ２!F28</f>
        <v>0</v>
      </c>
      <c r="Q107">
        <f>ＷＤ２!G28</f>
        <v>0</v>
      </c>
      <c r="R107" t="str">
        <f>A118&amp;"・"&amp;ＷＤ２!H28</f>
        <v>　・</v>
      </c>
      <c r="S107">
        <f>ＷＤ２!I28</f>
        <v>0</v>
      </c>
    </row>
    <row r="108" spans="1:19" ht="13.5">
      <c r="A108" t="str">
        <f>'表紙ＭＤ１'!$K$2</f>
        <v>　</v>
      </c>
      <c r="B108" t="str">
        <f>A108&amp;"・"&amp;ＷＤ２!H29</f>
        <v>　・</v>
      </c>
      <c r="C108">
        <f>ＷＤ２!C29</f>
        <v>0</v>
      </c>
      <c r="D108" t="str">
        <f>ＷＤ２!F29&amp;" "&amp;A108&amp;"・"&amp;ＷＤ２!H29</f>
        <v> 　・</v>
      </c>
      <c r="E108" t="str">
        <f>ＷＤ２!F30&amp;" "&amp;A108&amp;"・"&amp;ＷＤ２!H30</f>
        <v> 　・</v>
      </c>
      <c r="F108">
        <f>'表紙ＭＤ１'!E231</f>
        <v>0</v>
      </c>
      <c r="G108">
        <f>'表紙ＭＤ１'!E232</f>
        <v>0</v>
      </c>
      <c r="H108">
        <f>'表紙ＭＤ１'!D231</f>
        <v>0</v>
      </c>
      <c r="I108" t="str">
        <f>A108&amp;"・"&amp;ＷＤ２!H30</f>
        <v>　・</v>
      </c>
      <c r="J108" t="str">
        <f>'表紙ＭＤ１'!$K$2</f>
        <v>　</v>
      </c>
      <c r="K108">
        <f>ＷＤ２!F29</f>
        <v>0</v>
      </c>
      <c r="L108">
        <f>ＷＤ２!G29</f>
        <v>0</v>
      </c>
      <c r="M108" t="str">
        <f>A119&amp;"・"&amp;ＷＤ２!H29</f>
        <v>　・</v>
      </c>
      <c r="N108" s="208">
        <f>ＷＤ２!I29</f>
        <v>0</v>
      </c>
      <c r="O108" t="str">
        <f>'表紙ＭＤ１'!$K$2</f>
        <v>　</v>
      </c>
      <c r="P108">
        <f>ＷＤ２!F30</f>
        <v>0</v>
      </c>
      <c r="Q108">
        <f>ＷＤ２!G30</f>
        <v>0</v>
      </c>
      <c r="R108" t="str">
        <f>A120&amp;"・"&amp;ＷＤ２!H30</f>
        <v>　・</v>
      </c>
      <c r="S108">
        <f>ＷＤ２!I30</f>
        <v>0</v>
      </c>
    </row>
    <row r="109" spans="1:19" ht="13.5">
      <c r="A109" t="str">
        <f>'表紙ＭＤ１'!$K$2</f>
        <v>　</v>
      </c>
      <c r="B109" t="str">
        <f>A109&amp;"・"&amp;ＷＤ２!H31</f>
        <v>　・</v>
      </c>
      <c r="C109">
        <f>ＷＤ２!C31</f>
        <v>0</v>
      </c>
      <c r="D109" t="str">
        <f>ＷＤ２!F31&amp;" "&amp;A109&amp;"・"&amp;ＷＤ２!H31</f>
        <v> 　・</v>
      </c>
      <c r="E109" t="str">
        <f>ＷＤ２!F32&amp;" "&amp;A109&amp;"・"&amp;ＷＤ２!H32</f>
        <v> 　・</v>
      </c>
      <c r="F109">
        <f>'表紙ＭＤ１'!E233</f>
        <v>0</v>
      </c>
      <c r="G109">
        <f>'表紙ＭＤ１'!E234</f>
        <v>0</v>
      </c>
      <c r="H109">
        <f>'表紙ＭＤ１'!D233</f>
        <v>0</v>
      </c>
      <c r="I109" t="str">
        <f>A109&amp;"・"&amp;ＷＤ２!H32</f>
        <v>　・</v>
      </c>
      <c r="J109" t="str">
        <f>'表紙ＭＤ１'!$K$2</f>
        <v>　</v>
      </c>
      <c r="K109">
        <f>ＷＤ２!F31</f>
        <v>0</v>
      </c>
      <c r="L109">
        <f>ＷＤ２!G31</f>
        <v>0</v>
      </c>
      <c r="M109" t="str">
        <f>A121&amp;"・"&amp;ＷＤ２!H31</f>
        <v>　・</v>
      </c>
      <c r="N109" s="208">
        <f>ＷＤ２!I31</f>
        <v>0</v>
      </c>
      <c r="O109" t="str">
        <f>'表紙ＭＤ１'!$K$2</f>
        <v>　</v>
      </c>
      <c r="P109">
        <f>ＷＤ２!F32</f>
        <v>0</v>
      </c>
      <c r="Q109">
        <f>ＷＤ２!G32</f>
        <v>0</v>
      </c>
      <c r="R109" t="str">
        <f>A122&amp;"・"&amp;ＷＤ２!H32</f>
        <v>　・</v>
      </c>
      <c r="S109">
        <f>ＷＤ２!I32</f>
        <v>0</v>
      </c>
    </row>
    <row r="110" spans="1:19" ht="13.5">
      <c r="A110" t="str">
        <f>'表紙ＭＤ１'!$K$2</f>
        <v>　</v>
      </c>
      <c r="B110" t="str">
        <f>A110&amp;"・"&amp;ＷＤ２!H33</f>
        <v>　・</v>
      </c>
      <c r="C110">
        <f>ＷＤ２!C33</f>
        <v>0</v>
      </c>
      <c r="D110" t="str">
        <f>ＷＤ２!F33&amp;" "&amp;A110&amp;"・"&amp;ＷＤ２!H33</f>
        <v> 　・</v>
      </c>
      <c r="E110" t="str">
        <f>ＷＤ２!F34&amp;" "&amp;A110&amp;"・"&amp;ＷＤ２!H34</f>
        <v> 　・</v>
      </c>
      <c r="F110">
        <f>'表紙ＭＤ１'!E235</f>
        <v>0</v>
      </c>
      <c r="G110">
        <f>'表紙ＭＤ１'!E236</f>
        <v>0</v>
      </c>
      <c r="H110">
        <f>'表紙ＭＤ１'!D235</f>
        <v>0</v>
      </c>
      <c r="I110" t="str">
        <f>A110&amp;"・"&amp;ＷＤ２!H34</f>
        <v>　・</v>
      </c>
      <c r="J110" t="str">
        <f>'表紙ＭＤ１'!$K$2</f>
        <v>　</v>
      </c>
      <c r="K110">
        <f>ＷＤ２!F33</f>
        <v>0</v>
      </c>
      <c r="L110">
        <f>ＷＤ２!G33</f>
        <v>0</v>
      </c>
      <c r="M110" t="str">
        <f>A123&amp;"・"&amp;ＷＤ２!H33</f>
        <v>　・</v>
      </c>
      <c r="N110" s="208">
        <f>ＷＤ２!I33</f>
        <v>0</v>
      </c>
      <c r="O110" t="str">
        <f>'表紙ＭＤ１'!$K$2</f>
        <v>　</v>
      </c>
      <c r="P110">
        <f>ＷＤ２!F34</f>
        <v>0</v>
      </c>
      <c r="Q110">
        <f>ＷＤ２!G34</f>
        <v>0</v>
      </c>
      <c r="R110" t="str">
        <f>A124&amp;"・"&amp;ＷＤ２!H34</f>
        <v>　・</v>
      </c>
      <c r="S110">
        <f>ＷＤ２!I34</f>
        <v>0</v>
      </c>
    </row>
    <row r="111" spans="1:19" ht="13.5">
      <c r="A111" t="str">
        <f>'表紙ＭＤ１'!$K$2</f>
        <v>　</v>
      </c>
      <c r="B111" t="str">
        <f>A111&amp;"・"&amp;ＷＤ２!H35</f>
        <v>　・</v>
      </c>
      <c r="C111">
        <f>ＷＤ２!C35</f>
        <v>0</v>
      </c>
      <c r="D111" t="str">
        <f>ＷＤ２!F35&amp;" "&amp;A111&amp;"・"&amp;ＷＤ２!H35</f>
        <v> 　・</v>
      </c>
      <c r="E111" t="str">
        <f>ＷＤ２!F36&amp;" "&amp;A111&amp;"・"&amp;ＷＤ２!H36</f>
        <v> 　・</v>
      </c>
      <c r="F111">
        <f>'表紙ＭＤ１'!E237</f>
        <v>0</v>
      </c>
      <c r="G111">
        <f>'表紙ＭＤ１'!E238</f>
        <v>0</v>
      </c>
      <c r="H111">
        <f>'表紙ＭＤ１'!D237</f>
        <v>0</v>
      </c>
      <c r="I111" t="str">
        <f>A111&amp;"・"&amp;ＷＤ２!H36</f>
        <v>　・</v>
      </c>
      <c r="J111" t="str">
        <f>'表紙ＭＤ１'!$K$2</f>
        <v>　</v>
      </c>
      <c r="K111">
        <f>ＷＤ２!F35</f>
        <v>0</v>
      </c>
      <c r="L111">
        <f>ＷＤ２!G35</f>
        <v>0</v>
      </c>
      <c r="M111" t="str">
        <f>A125&amp;"・"&amp;ＷＤ２!H35</f>
        <v>　・</v>
      </c>
      <c r="N111" s="208">
        <f>ＷＤ２!I35</f>
        <v>0</v>
      </c>
      <c r="O111" t="str">
        <f>'表紙ＭＤ１'!$K$2</f>
        <v>　</v>
      </c>
      <c r="P111">
        <f>ＷＤ２!F36</f>
        <v>0</v>
      </c>
      <c r="Q111">
        <f>ＷＤ２!G36</f>
        <v>0</v>
      </c>
      <c r="R111" t="str">
        <f>A126&amp;"・"&amp;ＷＤ２!H36</f>
        <v>　・</v>
      </c>
      <c r="S111">
        <f>ＷＤ２!I36</f>
        <v>0</v>
      </c>
    </row>
    <row r="112" spans="1:19" ht="13.5">
      <c r="A112" t="str">
        <f>'表紙ＭＤ１'!$K$2</f>
        <v>　</v>
      </c>
      <c r="B112" t="str">
        <f>A112&amp;"・"&amp;ＷＤ２!H37</f>
        <v>　・</v>
      </c>
      <c r="C112">
        <f>ＷＤ２!C37</f>
        <v>0</v>
      </c>
      <c r="D112" t="str">
        <f>ＷＤ２!F37&amp;" "&amp;A112&amp;"・"&amp;ＷＤ２!H37</f>
        <v> 　・</v>
      </c>
      <c r="E112" t="str">
        <f>ＷＤ２!F38&amp;" "&amp;A112&amp;"・"&amp;ＷＤ２!H38</f>
        <v> 　・</v>
      </c>
      <c r="F112">
        <f>'表紙ＭＤ１'!E239</f>
        <v>0</v>
      </c>
      <c r="G112">
        <f>'表紙ＭＤ１'!E240</f>
        <v>0</v>
      </c>
      <c r="H112">
        <f>'表紙ＭＤ１'!D239</f>
        <v>0</v>
      </c>
      <c r="I112" t="str">
        <f>A112&amp;"・"&amp;ＷＤ２!H38</f>
        <v>　・</v>
      </c>
      <c r="J112" t="str">
        <f>'表紙ＭＤ１'!$K$2</f>
        <v>　</v>
      </c>
      <c r="K112">
        <f>ＷＤ２!F37</f>
        <v>0</v>
      </c>
      <c r="L112">
        <f>ＷＤ２!G37</f>
        <v>0</v>
      </c>
      <c r="M112" t="str">
        <f>A127&amp;"・"&amp;ＷＤ２!H37</f>
        <v>　・</v>
      </c>
      <c r="N112" s="208">
        <f>ＷＤ２!I37</f>
        <v>0</v>
      </c>
      <c r="O112" t="str">
        <f>'表紙ＭＤ１'!$K$2</f>
        <v>　</v>
      </c>
      <c r="P112">
        <f>ＷＤ２!F38</f>
        <v>0</v>
      </c>
      <c r="Q112">
        <f>ＷＤ２!G38</f>
        <v>0</v>
      </c>
      <c r="R112" t="str">
        <f>A128&amp;"・"&amp;ＷＤ２!H38</f>
        <v>　・</v>
      </c>
      <c r="S112">
        <f>ＷＤ２!I38</f>
        <v>0</v>
      </c>
    </row>
    <row r="113" spans="1:19" ht="13.5">
      <c r="A113" t="str">
        <f>'表紙ＭＤ１'!$K$2</f>
        <v>　</v>
      </c>
      <c r="B113" t="str">
        <f>A113&amp;"・"&amp;ＷＤ２!H39</f>
        <v>　・</v>
      </c>
      <c r="C113">
        <f>ＷＤ２!C39</f>
        <v>0</v>
      </c>
      <c r="D113" t="str">
        <f>ＷＤ２!F39&amp;" "&amp;A113&amp;"・"&amp;ＷＤ２!H39</f>
        <v> 　・</v>
      </c>
      <c r="E113" t="str">
        <f>ＷＤ２!F40&amp;" "&amp;A113&amp;"・"&amp;ＷＤ２!H40</f>
        <v> 　・</v>
      </c>
      <c r="F113">
        <f>'表紙ＭＤ１'!E241</f>
        <v>0</v>
      </c>
      <c r="G113">
        <f>'表紙ＭＤ１'!E242</f>
        <v>0</v>
      </c>
      <c r="H113">
        <f>'表紙ＭＤ１'!D241</f>
        <v>0</v>
      </c>
      <c r="I113" t="str">
        <f>A113&amp;"・"&amp;ＷＤ２!H40</f>
        <v>　・</v>
      </c>
      <c r="J113" t="str">
        <f>'表紙ＭＤ１'!$K$2</f>
        <v>　</v>
      </c>
      <c r="K113">
        <f>ＷＤ２!F39</f>
        <v>0</v>
      </c>
      <c r="L113">
        <f>ＷＤ２!G39</f>
        <v>0</v>
      </c>
      <c r="M113" t="str">
        <f>A129&amp;"・"&amp;ＷＤ２!H39</f>
        <v>　・</v>
      </c>
      <c r="N113" s="208">
        <f>ＷＤ２!I39</f>
        <v>0</v>
      </c>
      <c r="O113" t="str">
        <f>'表紙ＭＤ１'!$K$2</f>
        <v>　</v>
      </c>
      <c r="P113">
        <f>ＷＤ２!F40</f>
        <v>0</v>
      </c>
      <c r="Q113">
        <f>ＷＤ２!G40</f>
        <v>0</v>
      </c>
      <c r="R113" t="str">
        <f>A130&amp;"・"&amp;ＷＤ２!H40</f>
        <v>　・</v>
      </c>
      <c r="S113">
        <f>ＷＤ２!I40</f>
        <v>0</v>
      </c>
    </row>
    <row r="114" spans="1:19" ht="13.5">
      <c r="A114" t="str">
        <f>'表紙ＭＤ１'!$K$2</f>
        <v>　</v>
      </c>
      <c r="B114" t="str">
        <f>A114&amp;"・"&amp;ＷＤ２!H41</f>
        <v>　・</v>
      </c>
      <c r="C114">
        <f>ＷＤ２!C41</f>
        <v>0</v>
      </c>
      <c r="D114" t="str">
        <f>ＷＤ２!F41&amp;" "&amp;A114&amp;"・"&amp;ＷＤ２!H41</f>
        <v> 　・</v>
      </c>
      <c r="E114" t="str">
        <f>ＷＤ２!F42&amp;" "&amp;A114&amp;"・"&amp;ＷＤ２!H42</f>
        <v> 　・</v>
      </c>
      <c r="F114">
        <f>'表紙ＭＤ１'!E243</f>
        <v>0</v>
      </c>
      <c r="G114">
        <f>'表紙ＭＤ１'!E244</f>
        <v>0</v>
      </c>
      <c r="H114">
        <f>'表紙ＭＤ１'!D243</f>
        <v>0</v>
      </c>
      <c r="I114" t="str">
        <f>A114&amp;"・"&amp;ＷＤ２!H42</f>
        <v>　・</v>
      </c>
      <c r="J114" t="str">
        <f>'表紙ＭＤ１'!$K$2</f>
        <v>　</v>
      </c>
      <c r="K114">
        <f>ＷＤ２!F41</f>
        <v>0</v>
      </c>
      <c r="L114">
        <f>ＷＤ２!G41</f>
        <v>0</v>
      </c>
      <c r="M114" t="str">
        <f>A131&amp;"・"&amp;ＷＤ２!H41</f>
        <v>　・</v>
      </c>
      <c r="N114" s="208">
        <f>ＷＤ２!I41</f>
        <v>0</v>
      </c>
      <c r="O114" t="str">
        <f>'表紙ＭＤ１'!$K$2</f>
        <v>　</v>
      </c>
      <c r="P114">
        <f>ＷＤ２!F42</f>
        <v>0</v>
      </c>
      <c r="Q114">
        <f>ＷＤ２!G42</f>
        <v>0</v>
      </c>
      <c r="R114" t="str">
        <f>A132&amp;"・"&amp;ＷＤ２!H42</f>
        <v>　・</v>
      </c>
      <c r="S114">
        <f>ＷＤ２!I42</f>
        <v>0</v>
      </c>
    </row>
    <row r="115" spans="1:19" ht="13.5">
      <c r="A115" t="str">
        <f>'表紙ＭＤ１'!$K$2</f>
        <v>　</v>
      </c>
      <c r="B115" t="str">
        <f>A115&amp;"・"&amp;ＷＤ２!H43</f>
        <v>　・</v>
      </c>
      <c r="C115">
        <f>ＷＤ２!C43</f>
        <v>0</v>
      </c>
      <c r="D115" t="str">
        <f>ＷＤ２!F43&amp;" "&amp;A115&amp;"・"&amp;ＷＤ２!H43</f>
        <v> 　・</v>
      </c>
      <c r="E115" t="str">
        <f>ＷＤ２!F44&amp;" "&amp;A115&amp;"・"&amp;ＷＤ２!H44</f>
        <v> 　・</v>
      </c>
      <c r="F115">
        <f>'表紙ＭＤ１'!E245</f>
        <v>0</v>
      </c>
      <c r="G115">
        <f>'表紙ＭＤ１'!E246</f>
        <v>0</v>
      </c>
      <c r="H115">
        <f>'表紙ＭＤ１'!D245</f>
        <v>0</v>
      </c>
      <c r="I115" t="str">
        <f>A115&amp;"・"&amp;ＷＤ２!H44</f>
        <v>　・</v>
      </c>
      <c r="J115" t="str">
        <f>'表紙ＭＤ１'!$K$2</f>
        <v>　</v>
      </c>
      <c r="K115">
        <f>ＷＤ２!F43</f>
        <v>0</v>
      </c>
      <c r="L115">
        <f>ＷＤ２!G43</f>
        <v>0</v>
      </c>
      <c r="M115" t="str">
        <f>A133&amp;"・"&amp;ＷＤ２!H43</f>
        <v>　・</v>
      </c>
      <c r="N115" s="208">
        <f>ＷＤ２!I43</f>
        <v>0</v>
      </c>
      <c r="O115" t="str">
        <f>'表紙ＭＤ１'!$K$2</f>
        <v>　</v>
      </c>
      <c r="P115">
        <f>ＷＤ２!F44</f>
        <v>0</v>
      </c>
      <c r="Q115">
        <f>ＷＤ２!G44</f>
        <v>0</v>
      </c>
      <c r="R115" t="str">
        <f>A134&amp;"・"&amp;ＷＤ２!H44</f>
        <v>　・</v>
      </c>
      <c r="S115">
        <f>ＷＤ２!I44</f>
        <v>0</v>
      </c>
    </row>
    <row r="116" spans="1:19" ht="13.5">
      <c r="A116" t="str">
        <f>'表紙ＭＤ１'!$K$2</f>
        <v>　</v>
      </c>
      <c r="B116" t="str">
        <f>A116&amp;"・"&amp;ＷＤ２!H45</f>
        <v>　・</v>
      </c>
      <c r="C116">
        <f>ＷＤ２!C45</f>
        <v>0</v>
      </c>
      <c r="D116" t="str">
        <f>ＷＤ２!F45&amp;" "&amp;A116&amp;"・"&amp;ＷＤ２!H45</f>
        <v> 　・</v>
      </c>
      <c r="E116" t="str">
        <f>ＷＤ２!F46&amp;" "&amp;A116&amp;"・"&amp;ＷＤ２!H46</f>
        <v> 　・</v>
      </c>
      <c r="F116">
        <f>'表紙ＭＤ１'!E247</f>
        <v>0</v>
      </c>
      <c r="G116">
        <f>'表紙ＭＤ１'!E248</f>
        <v>0</v>
      </c>
      <c r="H116">
        <f>'表紙ＭＤ１'!D247</f>
        <v>0</v>
      </c>
      <c r="I116" t="str">
        <f>A116&amp;"・"&amp;ＷＤ２!H46</f>
        <v>　・</v>
      </c>
      <c r="J116" t="str">
        <f>'表紙ＭＤ１'!$K$2</f>
        <v>　</v>
      </c>
      <c r="K116">
        <f>ＷＤ２!F45</f>
        <v>0</v>
      </c>
      <c r="L116">
        <f>ＷＤ２!G45</f>
        <v>0</v>
      </c>
      <c r="M116" t="str">
        <f>A135&amp;"・"&amp;ＷＤ２!H45</f>
        <v>　・</v>
      </c>
      <c r="N116" s="208">
        <f>ＷＤ２!I45</f>
        <v>0</v>
      </c>
      <c r="O116" t="str">
        <f>'表紙ＭＤ１'!$K$2</f>
        <v>　</v>
      </c>
      <c r="P116">
        <f>ＷＤ２!F46</f>
        <v>0</v>
      </c>
      <c r="Q116">
        <f>ＷＤ２!G46</f>
        <v>0</v>
      </c>
      <c r="R116" t="str">
        <f>A136&amp;"・"&amp;ＷＤ２!H46</f>
        <v>　・</v>
      </c>
      <c r="S116">
        <f>ＷＤ２!I46</f>
        <v>0</v>
      </c>
    </row>
    <row r="117" spans="1:19" ht="13.5">
      <c r="A117" t="str">
        <f>'表紙ＭＤ１'!$K$2</f>
        <v>　</v>
      </c>
      <c r="B117" t="str">
        <f>A117&amp;"・"&amp;ＷＤ２!H47</f>
        <v>　・</v>
      </c>
      <c r="C117">
        <f>ＷＤ２!C47</f>
        <v>0</v>
      </c>
      <c r="D117" t="str">
        <f>ＷＤ２!F47&amp;" "&amp;A117&amp;"・"&amp;ＷＤ２!H47</f>
        <v> 　・</v>
      </c>
      <c r="E117" t="str">
        <f>ＷＤ２!F48&amp;" "&amp;A117&amp;"・"&amp;ＷＤ２!H48</f>
        <v> 　・</v>
      </c>
      <c r="F117">
        <f>'表紙ＭＤ１'!E249</f>
        <v>0</v>
      </c>
      <c r="G117">
        <f>'表紙ＭＤ１'!E250</f>
        <v>0</v>
      </c>
      <c r="H117">
        <f>'表紙ＭＤ１'!D249</f>
        <v>0</v>
      </c>
      <c r="I117" t="str">
        <f>A117&amp;"・"&amp;ＷＤ２!H48</f>
        <v>　・</v>
      </c>
      <c r="J117" t="str">
        <f>'表紙ＭＤ１'!$K$2</f>
        <v>　</v>
      </c>
      <c r="K117">
        <f>ＷＤ２!F47</f>
        <v>0</v>
      </c>
      <c r="L117">
        <f>ＷＤ２!G47</f>
        <v>0</v>
      </c>
      <c r="M117" t="str">
        <f>A137&amp;"・"&amp;ＷＤ２!H47</f>
        <v>　・</v>
      </c>
      <c r="N117" s="208">
        <f>ＷＤ２!I47</f>
        <v>0</v>
      </c>
      <c r="O117" t="str">
        <f>'表紙ＭＤ１'!$K$2</f>
        <v>　</v>
      </c>
      <c r="P117">
        <f>ＷＤ２!F48</f>
        <v>0</v>
      </c>
      <c r="Q117">
        <f>ＷＤ２!G48</f>
        <v>0</v>
      </c>
      <c r="R117" t="str">
        <f>A138&amp;"・"&amp;ＷＤ２!H48</f>
        <v>　・</v>
      </c>
      <c r="S117">
        <f>ＷＤ２!I48</f>
        <v>0</v>
      </c>
    </row>
    <row r="118" spans="1:19" ht="13.5">
      <c r="A118" t="str">
        <f>'表紙ＭＤ１'!$K$2</f>
        <v>　</v>
      </c>
      <c r="B118" t="str">
        <f>A118&amp;"・"&amp;ＷＤ２!H49</f>
        <v>　・</v>
      </c>
      <c r="C118">
        <f>ＷＤ２!C49</f>
        <v>0</v>
      </c>
      <c r="D118" t="str">
        <f>ＷＤ２!F49&amp;" "&amp;A118&amp;"・"&amp;ＷＤ２!H49</f>
        <v> 　・</v>
      </c>
      <c r="E118" t="str">
        <f>ＷＤ２!F50&amp;" "&amp;A118&amp;"・"&amp;ＷＤ２!H50</f>
        <v> 　・</v>
      </c>
      <c r="F118">
        <f>'表紙ＭＤ１'!E251</f>
        <v>0</v>
      </c>
      <c r="G118">
        <f>'表紙ＭＤ１'!E252</f>
        <v>0</v>
      </c>
      <c r="H118">
        <f>'表紙ＭＤ１'!D251</f>
        <v>0</v>
      </c>
      <c r="I118" t="str">
        <f>A118&amp;"・"&amp;ＷＤ２!H50</f>
        <v>　・</v>
      </c>
      <c r="J118" t="str">
        <f>'表紙ＭＤ１'!$K$2</f>
        <v>　</v>
      </c>
      <c r="K118">
        <f>ＷＤ２!F49</f>
        <v>0</v>
      </c>
      <c r="L118">
        <f>ＷＤ２!G49</f>
        <v>0</v>
      </c>
      <c r="M118" t="str">
        <f>A139&amp;"・"&amp;ＷＤ２!H49</f>
        <v>　・</v>
      </c>
      <c r="N118" s="208">
        <f>ＷＤ２!I49</f>
        <v>0</v>
      </c>
      <c r="O118" t="str">
        <f>'表紙ＭＤ１'!$K$2</f>
        <v>　</v>
      </c>
      <c r="P118">
        <f>ＷＤ２!F50</f>
        <v>0</v>
      </c>
      <c r="Q118">
        <f>ＷＤ２!G50</f>
        <v>0</v>
      </c>
      <c r="R118" t="str">
        <f>A140&amp;"・"&amp;ＷＤ２!H50</f>
        <v>　・</v>
      </c>
      <c r="S118">
        <f>ＷＤ２!I50</f>
        <v>0</v>
      </c>
    </row>
    <row r="119" spans="1:19" ht="13.5">
      <c r="A119" t="str">
        <f>'表紙ＭＤ１'!$K$2</f>
        <v>　</v>
      </c>
      <c r="B119" t="str">
        <f>A119&amp;"・"&amp;ＷＤ２!H51</f>
        <v>　・</v>
      </c>
      <c r="C119">
        <f>ＷＤ２!C51</f>
        <v>0</v>
      </c>
      <c r="D119" t="str">
        <f>ＷＤ２!F51&amp;" "&amp;A119&amp;"・"&amp;ＷＤ２!H51</f>
        <v> 　・</v>
      </c>
      <c r="E119" t="str">
        <f>ＷＤ２!F52&amp;" "&amp;A119&amp;"・"&amp;ＷＤ２!H52</f>
        <v> 　・</v>
      </c>
      <c r="F119">
        <f>'表紙ＭＤ１'!E253</f>
        <v>0</v>
      </c>
      <c r="G119">
        <f>'表紙ＭＤ１'!E254</f>
        <v>0</v>
      </c>
      <c r="H119">
        <f>'表紙ＭＤ１'!D253</f>
        <v>0</v>
      </c>
      <c r="I119" t="str">
        <f>A119&amp;"・"&amp;ＷＤ２!H52</f>
        <v>　・</v>
      </c>
      <c r="J119" t="str">
        <f>'表紙ＭＤ１'!$K$2</f>
        <v>　</v>
      </c>
      <c r="K119">
        <f>ＷＤ２!F51</f>
        <v>0</v>
      </c>
      <c r="L119">
        <f>ＷＤ２!G51</f>
        <v>0</v>
      </c>
      <c r="M119" t="str">
        <f>A141&amp;"・"&amp;ＷＤ２!H51</f>
        <v>　・</v>
      </c>
      <c r="N119" s="208">
        <f>ＷＤ２!I51</f>
        <v>0</v>
      </c>
      <c r="O119" t="str">
        <f>'表紙ＭＤ１'!$K$2</f>
        <v>　</v>
      </c>
      <c r="P119">
        <f>ＷＤ２!F52</f>
        <v>0</v>
      </c>
      <c r="Q119">
        <f>ＷＤ２!G52</f>
        <v>0</v>
      </c>
      <c r="R119" t="str">
        <f>A142&amp;"・"&amp;ＷＤ２!H52</f>
        <v>　・</v>
      </c>
      <c r="S119">
        <f>ＷＤ２!I52</f>
        <v>0</v>
      </c>
    </row>
    <row r="120" spans="1:19" ht="13.5">
      <c r="A120" t="str">
        <f>'表紙ＭＤ１'!$K$2</f>
        <v>　</v>
      </c>
      <c r="B120" t="str">
        <f>A120&amp;"・"&amp;ＷＤ２!H53</f>
        <v>　・</v>
      </c>
      <c r="C120">
        <f>ＷＤ２!C53</f>
        <v>0</v>
      </c>
      <c r="D120" t="str">
        <f>ＷＤ２!F53&amp;" "&amp;A120&amp;"・"&amp;ＷＤ２!H53</f>
        <v> 　・</v>
      </c>
      <c r="E120" t="str">
        <f>ＷＤ２!F54&amp;" "&amp;A120&amp;"・"&amp;ＷＤ２!H54</f>
        <v> 　・</v>
      </c>
      <c r="F120">
        <f>'表紙ＭＤ１'!E255</f>
        <v>0</v>
      </c>
      <c r="G120">
        <f>'表紙ＭＤ１'!E256</f>
        <v>0</v>
      </c>
      <c r="H120">
        <f>'表紙ＭＤ１'!D255</f>
        <v>0</v>
      </c>
      <c r="I120" t="str">
        <f>A120&amp;"・"&amp;ＷＤ２!H54</f>
        <v>　・</v>
      </c>
      <c r="J120" t="str">
        <f>'表紙ＭＤ１'!$K$2</f>
        <v>　</v>
      </c>
      <c r="K120">
        <f>ＷＤ２!F53</f>
        <v>0</v>
      </c>
      <c r="L120">
        <f>ＷＤ２!G53</f>
        <v>0</v>
      </c>
      <c r="M120" t="str">
        <f>A143&amp;"・"&amp;ＷＤ２!H53</f>
        <v>　・</v>
      </c>
      <c r="N120" s="208">
        <f>ＷＤ２!I53</f>
        <v>0</v>
      </c>
      <c r="O120" t="str">
        <f>'表紙ＭＤ１'!$K$2</f>
        <v>　</v>
      </c>
      <c r="P120">
        <f>ＷＤ２!F54</f>
        <v>0</v>
      </c>
      <c r="Q120">
        <f>ＷＤ２!G54</f>
        <v>0</v>
      </c>
      <c r="R120" t="str">
        <f>A144&amp;"・"&amp;ＷＤ２!H54</f>
        <v>　・</v>
      </c>
      <c r="S120">
        <f>ＷＤ２!I54</f>
        <v>0</v>
      </c>
    </row>
    <row r="121" spans="1:19" ht="13.5">
      <c r="A121" t="str">
        <f>'表紙ＭＤ１'!$K$2</f>
        <v>　</v>
      </c>
      <c r="B121" t="str">
        <f>A121&amp;"・"&amp;ＷＤ２!H55</f>
        <v>　・</v>
      </c>
      <c r="C121">
        <f>ＷＤ２!C55</f>
        <v>0</v>
      </c>
      <c r="D121" t="str">
        <f>ＷＤ２!F55&amp;" "&amp;A121&amp;"・"&amp;ＷＤ２!H55</f>
        <v> 　・</v>
      </c>
      <c r="E121" t="str">
        <f>ＷＤ２!F56&amp;" "&amp;A121&amp;"・"&amp;ＷＤ２!H56</f>
        <v> 　・</v>
      </c>
      <c r="F121">
        <f>'表紙ＭＤ１'!E257</f>
        <v>0</v>
      </c>
      <c r="G121">
        <f>'表紙ＭＤ１'!E258</f>
        <v>0</v>
      </c>
      <c r="H121">
        <f>'表紙ＭＤ１'!D257</f>
        <v>0</v>
      </c>
      <c r="I121" t="str">
        <f>A121&amp;"・"&amp;ＷＤ２!H56</f>
        <v>　・</v>
      </c>
      <c r="J121" t="str">
        <f>'表紙ＭＤ１'!$K$2</f>
        <v>　</v>
      </c>
      <c r="K121">
        <f>ＷＤ２!F55</f>
        <v>0</v>
      </c>
      <c r="L121">
        <f>ＷＤ２!G55</f>
        <v>0</v>
      </c>
      <c r="M121" t="str">
        <f>A145&amp;"・"&amp;ＷＤ２!H55</f>
        <v>　・</v>
      </c>
      <c r="N121" s="208">
        <f>ＷＤ２!I55</f>
        <v>0</v>
      </c>
      <c r="O121" t="str">
        <f>'表紙ＭＤ１'!$K$2</f>
        <v>　</v>
      </c>
      <c r="P121">
        <f>ＷＤ２!F56</f>
        <v>0</v>
      </c>
      <c r="Q121">
        <f>ＷＤ２!G56</f>
        <v>0</v>
      </c>
      <c r="R121" t="str">
        <f>A146&amp;"・"&amp;ＷＤ２!H56</f>
        <v>　・</v>
      </c>
      <c r="S121">
        <f>ＷＤ２!I56</f>
        <v>0</v>
      </c>
    </row>
    <row r="122" spans="1:19" ht="13.5">
      <c r="A122" t="str">
        <f>'表紙ＭＤ１'!$K$2</f>
        <v>　</v>
      </c>
      <c r="B122" t="str">
        <f>A122&amp;"・"&amp;ＷＤ３!H7</f>
        <v>　・</v>
      </c>
      <c r="C122">
        <f>ＷＤ３!C7</f>
        <v>0</v>
      </c>
      <c r="D122" t="str">
        <f>ＷＤ３!F7&amp;" "&amp;A122&amp;"・"&amp;ＷＤ３!H7</f>
        <v> 　・</v>
      </c>
      <c r="E122" t="str">
        <f>ＷＤ３!F8&amp;" "&amp;A122&amp;"・"&amp;ＷＤ３!H8</f>
        <v> 　・</v>
      </c>
      <c r="F122">
        <f>'表紙ＭＤ１'!E259</f>
        <v>0</v>
      </c>
      <c r="G122">
        <f>'表紙ＭＤ１'!E260</f>
        <v>0</v>
      </c>
      <c r="H122">
        <f>'表紙ＭＤ１'!D259</f>
        <v>0</v>
      </c>
      <c r="I122" t="str">
        <f>A122&amp;"・"&amp;ＷＤ３!H8</f>
        <v>　・</v>
      </c>
      <c r="J122" t="str">
        <f>'表紙ＭＤ１'!$K$2</f>
        <v>　</v>
      </c>
      <c r="K122">
        <f>ＷＤ３!F7</f>
        <v>0</v>
      </c>
      <c r="L122">
        <f>ＷＤ３!G7</f>
        <v>0</v>
      </c>
      <c r="M122" t="str">
        <f>A122&amp;"・"&amp;ＷＤ３!H7</f>
        <v>　・</v>
      </c>
      <c r="N122" s="208">
        <f>ＷＤ３!I7</f>
        <v>0</v>
      </c>
      <c r="O122" t="str">
        <f>'表紙ＭＤ１'!$K$2</f>
        <v>　</v>
      </c>
      <c r="P122">
        <f>ＷＤ３!F8</f>
        <v>0</v>
      </c>
      <c r="Q122">
        <f>ＷＤ３!G8</f>
        <v>0</v>
      </c>
      <c r="R122" t="str">
        <f>A123&amp;"・"&amp;ＷＤ３!H8</f>
        <v>　・</v>
      </c>
      <c r="S122">
        <f>ＷＤ３!I8</f>
        <v>0</v>
      </c>
    </row>
    <row r="123" spans="1:19" ht="13.5">
      <c r="A123" t="str">
        <f>'表紙ＭＤ１'!$K$2</f>
        <v>　</v>
      </c>
      <c r="B123" t="str">
        <f>A123&amp;"・"&amp;ＷＤ３!H9</f>
        <v>　・</v>
      </c>
      <c r="C123">
        <f>ＷＤ３!C9</f>
        <v>0</v>
      </c>
      <c r="D123" t="str">
        <f>ＷＤ３!F9&amp;" "&amp;A123&amp;"・"&amp;ＷＤ３!H9</f>
        <v> 　・</v>
      </c>
      <c r="E123" t="str">
        <f>ＷＤ３!F10&amp;" "&amp;A123&amp;"・"&amp;ＷＤ３!H10</f>
        <v> 　・</v>
      </c>
      <c r="F123">
        <f>'表紙ＭＤ１'!E261</f>
        <v>0</v>
      </c>
      <c r="G123">
        <f>'表紙ＭＤ１'!E262</f>
        <v>0</v>
      </c>
      <c r="H123">
        <f>'表紙ＭＤ１'!D261</f>
        <v>0</v>
      </c>
      <c r="I123" t="str">
        <f>A123&amp;"・"&amp;ＷＤ３!H10</f>
        <v>　・</v>
      </c>
      <c r="J123" t="str">
        <f>'表紙ＭＤ１'!$K$2</f>
        <v>　</v>
      </c>
      <c r="K123">
        <f>ＷＤ３!F9</f>
        <v>0</v>
      </c>
      <c r="L123">
        <f>ＷＤ３!G9</f>
        <v>0</v>
      </c>
      <c r="M123" t="str">
        <f>A124&amp;"・"&amp;ＷＤ３!H9</f>
        <v>　・</v>
      </c>
      <c r="N123" s="208">
        <f>ＷＤ３!I9</f>
        <v>0</v>
      </c>
      <c r="O123" t="str">
        <f>'表紙ＭＤ１'!$K$2</f>
        <v>　</v>
      </c>
      <c r="P123">
        <f>ＷＤ３!F10</f>
        <v>0</v>
      </c>
      <c r="Q123">
        <f>ＷＤ３!G10</f>
        <v>0</v>
      </c>
      <c r="R123" t="str">
        <f>A125&amp;"・"&amp;ＷＤ３!H10</f>
        <v>　・</v>
      </c>
      <c r="S123">
        <f>ＷＤ３!I10</f>
        <v>0</v>
      </c>
    </row>
    <row r="124" spans="1:19" ht="13.5">
      <c r="A124" t="str">
        <f>'表紙ＭＤ１'!$K$2</f>
        <v>　</v>
      </c>
      <c r="B124" t="str">
        <f>A124&amp;"・"&amp;ＷＤ３!H11</f>
        <v>　・</v>
      </c>
      <c r="C124">
        <f>ＷＤ３!C11</f>
        <v>0</v>
      </c>
      <c r="D124" t="str">
        <f>ＷＤ３!F11&amp;" "&amp;A124&amp;"・"&amp;ＷＤ３!H11</f>
        <v> 　・</v>
      </c>
      <c r="E124" t="str">
        <f>ＷＤ３!F12&amp;" "&amp;A124&amp;"・"&amp;ＷＤ３!H12</f>
        <v> 　・</v>
      </c>
      <c r="F124">
        <f>'表紙ＭＤ１'!E263</f>
        <v>0</v>
      </c>
      <c r="G124">
        <f>'表紙ＭＤ１'!E264</f>
        <v>0</v>
      </c>
      <c r="H124">
        <f>'表紙ＭＤ１'!D263</f>
        <v>0</v>
      </c>
      <c r="I124" t="str">
        <f>A124&amp;"・"&amp;ＷＤ３!H12</f>
        <v>　・</v>
      </c>
      <c r="J124" t="str">
        <f>'表紙ＭＤ１'!$K$2</f>
        <v>　</v>
      </c>
      <c r="K124">
        <f>ＷＤ３!F11</f>
        <v>0</v>
      </c>
      <c r="L124">
        <f>ＷＤ３!G11</f>
        <v>0</v>
      </c>
      <c r="M124" t="str">
        <f>A126&amp;"・"&amp;ＷＤ３!H11</f>
        <v>　・</v>
      </c>
      <c r="N124" s="208">
        <f>ＷＤ３!I11</f>
        <v>0</v>
      </c>
      <c r="O124" t="str">
        <f>'表紙ＭＤ１'!$K$2</f>
        <v>　</v>
      </c>
      <c r="P124">
        <f>ＷＤ３!F12</f>
        <v>0</v>
      </c>
      <c r="Q124">
        <f>ＷＤ３!G12</f>
        <v>0</v>
      </c>
      <c r="R124" t="str">
        <f>A127&amp;"・"&amp;ＷＤ３!H12</f>
        <v>　・</v>
      </c>
      <c r="S124">
        <f>ＷＤ３!I12</f>
        <v>0</v>
      </c>
    </row>
    <row r="125" spans="1:19" ht="13.5">
      <c r="A125" t="str">
        <f>'表紙ＭＤ１'!$K$2</f>
        <v>　</v>
      </c>
      <c r="B125" t="str">
        <f>A125&amp;"・"&amp;ＷＤ３!H13</f>
        <v>　・</v>
      </c>
      <c r="C125">
        <f>ＷＤ３!C13</f>
        <v>0</v>
      </c>
      <c r="D125" t="str">
        <f>ＷＤ３!F13&amp;" "&amp;A125&amp;"・"&amp;ＷＤ３!H13</f>
        <v> 　・</v>
      </c>
      <c r="E125" t="str">
        <f>ＷＤ３!F14&amp;" "&amp;A125&amp;"・"&amp;ＷＤ３!H14</f>
        <v> 　・</v>
      </c>
      <c r="F125">
        <f>'表紙ＭＤ１'!E265</f>
        <v>0</v>
      </c>
      <c r="G125">
        <f>'表紙ＭＤ１'!E266</f>
        <v>0</v>
      </c>
      <c r="H125">
        <f>'表紙ＭＤ１'!D265</f>
        <v>0</v>
      </c>
      <c r="I125" t="str">
        <f>A125&amp;"・"&amp;ＷＤ３!H14</f>
        <v>　・</v>
      </c>
      <c r="J125" t="str">
        <f>'表紙ＭＤ１'!$K$2</f>
        <v>　</v>
      </c>
      <c r="K125">
        <f>ＷＤ３!F13</f>
        <v>0</v>
      </c>
      <c r="L125">
        <f>ＷＤ３!G13</f>
        <v>0</v>
      </c>
      <c r="M125" t="str">
        <f>A128&amp;"・"&amp;ＷＤ３!H13</f>
        <v>　・</v>
      </c>
      <c r="N125" s="208">
        <f>ＷＤ３!I13</f>
        <v>0</v>
      </c>
      <c r="O125" t="str">
        <f>'表紙ＭＤ１'!$K$2</f>
        <v>　</v>
      </c>
      <c r="P125">
        <f>ＷＤ３!F14</f>
        <v>0</v>
      </c>
      <c r="Q125">
        <f>ＷＤ３!G14</f>
        <v>0</v>
      </c>
      <c r="R125" t="str">
        <f>A129&amp;"・"&amp;ＷＤ３!H14</f>
        <v>　・</v>
      </c>
      <c r="S125">
        <f>ＷＤ３!I14</f>
        <v>0</v>
      </c>
    </row>
    <row r="126" spans="1:19" ht="13.5">
      <c r="A126" t="str">
        <f>'表紙ＭＤ１'!$K$2</f>
        <v>　</v>
      </c>
      <c r="B126" t="str">
        <f>A126&amp;"・"&amp;ＷＤ３!H15</f>
        <v>　・</v>
      </c>
      <c r="C126">
        <f>ＷＤ３!C15</f>
        <v>0</v>
      </c>
      <c r="D126" t="str">
        <f>ＷＤ３!F15&amp;" "&amp;A126&amp;"・"&amp;ＷＤ３!H15</f>
        <v> 　・</v>
      </c>
      <c r="E126" t="str">
        <f>ＷＤ３!F16&amp;" "&amp;A126&amp;"・"&amp;ＷＤ３!H16</f>
        <v> 　・</v>
      </c>
      <c r="F126">
        <f>'表紙ＭＤ１'!E267</f>
        <v>0</v>
      </c>
      <c r="G126">
        <f>'表紙ＭＤ１'!E268</f>
        <v>0</v>
      </c>
      <c r="H126">
        <f>'表紙ＭＤ１'!D267</f>
        <v>0</v>
      </c>
      <c r="I126" t="str">
        <f>A126&amp;"・"&amp;ＷＤ３!H16</f>
        <v>　・</v>
      </c>
      <c r="J126" t="str">
        <f>'表紙ＭＤ１'!$K$2</f>
        <v>　</v>
      </c>
      <c r="K126">
        <f>ＷＤ３!F15</f>
        <v>0</v>
      </c>
      <c r="L126">
        <f>ＷＤ３!G15</f>
        <v>0</v>
      </c>
      <c r="M126" t="str">
        <f>A130&amp;"・"&amp;ＷＤ３!H15</f>
        <v>　・</v>
      </c>
      <c r="N126" s="208">
        <f>ＷＤ３!I15</f>
        <v>0</v>
      </c>
      <c r="O126" t="str">
        <f>'表紙ＭＤ１'!$K$2</f>
        <v>　</v>
      </c>
      <c r="P126">
        <f>ＷＤ３!F16</f>
        <v>0</v>
      </c>
      <c r="Q126">
        <f>ＷＤ３!G16</f>
        <v>0</v>
      </c>
      <c r="R126" t="str">
        <f>A131&amp;"・"&amp;ＷＤ３!H16</f>
        <v>　・</v>
      </c>
      <c r="S126">
        <f>ＷＤ３!I16</f>
        <v>0</v>
      </c>
    </row>
    <row r="127" spans="1:19" ht="13.5">
      <c r="A127" t="str">
        <f>'表紙ＭＤ１'!$K$2</f>
        <v>　</v>
      </c>
      <c r="B127" t="str">
        <f>A127&amp;"・"&amp;ＷＤ３!H17</f>
        <v>　・</v>
      </c>
      <c r="C127">
        <f>ＷＤ３!C17</f>
        <v>0</v>
      </c>
      <c r="D127" t="str">
        <f>ＷＤ３!F17&amp;" "&amp;A127&amp;"・"&amp;ＷＤ３!H17</f>
        <v> 　・</v>
      </c>
      <c r="E127" t="str">
        <f>ＷＤ３!F18&amp;" "&amp;A127&amp;"・"&amp;ＷＤ３!H18</f>
        <v> 　・</v>
      </c>
      <c r="F127">
        <f>'表紙ＭＤ１'!E269</f>
        <v>0</v>
      </c>
      <c r="G127">
        <f>'表紙ＭＤ１'!E270</f>
        <v>0</v>
      </c>
      <c r="H127">
        <f>'表紙ＭＤ１'!D269</f>
        <v>0</v>
      </c>
      <c r="I127" t="str">
        <f>A127&amp;"・"&amp;ＷＤ３!H18</f>
        <v>　・</v>
      </c>
      <c r="J127" t="str">
        <f>'表紙ＭＤ１'!$K$2</f>
        <v>　</v>
      </c>
      <c r="K127">
        <f>ＷＤ３!F17</f>
        <v>0</v>
      </c>
      <c r="L127">
        <f>ＷＤ３!G17</f>
        <v>0</v>
      </c>
      <c r="M127" t="str">
        <f>A132&amp;"・"&amp;ＷＤ３!H17</f>
        <v>　・</v>
      </c>
      <c r="N127" s="208">
        <f>ＷＤ３!I17</f>
        <v>0</v>
      </c>
      <c r="O127" t="str">
        <f>'表紙ＭＤ１'!$K$2</f>
        <v>　</v>
      </c>
      <c r="P127">
        <f>ＷＤ３!F18</f>
        <v>0</v>
      </c>
      <c r="Q127">
        <f>ＷＤ３!G18</f>
        <v>0</v>
      </c>
      <c r="R127" t="str">
        <f>A133&amp;"・"&amp;ＷＤ３!H18</f>
        <v>　・</v>
      </c>
      <c r="S127">
        <f>ＷＤ３!I18</f>
        <v>0</v>
      </c>
    </row>
    <row r="128" spans="1:19" ht="13.5">
      <c r="A128" t="str">
        <f>'表紙ＭＤ１'!$K$2</f>
        <v>　</v>
      </c>
      <c r="B128" t="str">
        <f>A128&amp;"・"&amp;ＷＤ３!H19</f>
        <v>　・</v>
      </c>
      <c r="C128">
        <f>ＷＤ３!C19</f>
        <v>0</v>
      </c>
      <c r="D128" t="str">
        <f>ＷＤ３!F19&amp;" "&amp;A128&amp;"・"&amp;ＷＤ３!H19</f>
        <v> 　・</v>
      </c>
      <c r="E128" t="str">
        <f>ＷＤ３!F20&amp;" "&amp;A128&amp;"・"&amp;ＷＤ３!H20</f>
        <v> 　・</v>
      </c>
      <c r="F128">
        <f>'表紙ＭＤ１'!E271</f>
        <v>0</v>
      </c>
      <c r="G128">
        <f>'表紙ＭＤ１'!E272</f>
        <v>0</v>
      </c>
      <c r="H128">
        <f>'表紙ＭＤ１'!D271</f>
        <v>0</v>
      </c>
      <c r="I128" t="str">
        <f>A128&amp;"・"&amp;ＷＤ３!H20</f>
        <v>　・</v>
      </c>
      <c r="J128" t="str">
        <f>'表紙ＭＤ１'!$K$2</f>
        <v>　</v>
      </c>
      <c r="K128">
        <f>ＷＤ３!F19</f>
        <v>0</v>
      </c>
      <c r="L128">
        <f>ＷＤ３!G19</f>
        <v>0</v>
      </c>
      <c r="M128" t="str">
        <f>A134&amp;"・"&amp;ＷＤ３!H19</f>
        <v>　・</v>
      </c>
      <c r="N128" s="208">
        <f>ＷＤ３!I19</f>
        <v>0</v>
      </c>
      <c r="O128" t="str">
        <f>'表紙ＭＤ１'!$K$2</f>
        <v>　</v>
      </c>
      <c r="P128">
        <f>ＷＤ３!F20</f>
        <v>0</v>
      </c>
      <c r="Q128">
        <f>ＷＤ３!G20</f>
        <v>0</v>
      </c>
      <c r="R128" t="str">
        <f>A135&amp;"・"&amp;ＷＤ３!H20</f>
        <v>　・</v>
      </c>
      <c r="S128">
        <f>ＷＤ３!I20</f>
        <v>0</v>
      </c>
    </row>
    <row r="129" spans="1:19" ht="13.5">
      <c r="A129" t="str">
        <f>'表紙ＭＤ１'!$K$2</f>
        <v>　</v>
      </c>
      <c r="B129" t="str">
        <f>A129&amp;"・"&amp;ＷＤ３!H21</f>
        <v>　・</v>
      </c>
      <c r="C129">
        <f>ＷＤ３!C21</f>
        <v>0</v>
      </c>
      <c r="D129" t="str">
        <f>ＷＤ３!F21&amp;" "&amp;A129&amp;"・"&amp;ＷＤ３!H21</f>
        <v> 　・</v>
      </c>
      <c r="E129" t="str">
        <f>ＷＤ３!F22&amp;" "&amp;A129&amp;"・"&amp;ＷＤ３!H22</f>
        <v> 　・</v>
      </c>
      <c r="F129">
        <f>'表紙ＭＤ１'!E273</f>
        <v>0</v>
      </c>
      <c r="G129">
        <f>'表紙ＭＤ１'!E274</f>
        <v>0</v>
      </c>
      <c r="H129">
        <f>'表紙ＭＤ１'!D273</f>
        <v>0</v>
      </c>
      <c r="I129" t="str">
        <f>A129&amp;"・"&amp;ＷＤ３!H22</f>
        <v>　・</v>
      </c>
      <c r="J129" t="str">
        <f>'表紙ＭＤ１'!$K$2</f>
        <v>　</v>
      </c>
      <c r="K129">
        <f>ＷＤ３!F21</f>
        <v>0</v>
      </c>
      <c r="L129">
        <f>ＷＤ３!G21</f>
        <v>0</v>
      </c>
      <c r="M129" t="str">
        <f>A136&amp;"・"&amp;ＷＤ３!H21</f>
        <v>　・</v>
      </c>
      <c r="N129" s="208">
        <f>ＷＤ３!I21</f>
        <v>0</v>
      </c>
      <c r="O129" t="str">
        <f>'表紙ＭＤ１'!$K$2</f>
        <v>　</v>
      </c>
      <c r="P129">
        <f>ＷＤ３!F22</f>
        <v>0</v>
      </c>
      <c r="Q129">
        <f>ＷＤ３!G22</f>
        <v>0</v>
      </c>
      <c r="R129" t="str">
        <f>A137&amp;"・"&amp;ＷＤ３!H22</f>
        <v>　・</v>
      </c>
      <c r="S129">
        <f>ＷＤ３!I22</f>
        <v>0</v>
      </c>
    </row>
    <row r="130" spans="1:19" ht="13.5">
      <c r="A130" t="str">
        <f>'表紙ＭＤ１'!$K$2</f>
        <v>　</v>
      </c>
      <c r="B130" t="str">
        <f>A130&amp;"・"&amp;ＷＤ３!H23</f>
        <v>　・</v>
      </c>
      <c r="C130">
        <f>ＷＤ３!C23</f>
        <v>0</v>
      </c>
      <c r="D130" t="str">
        <f>ＷＤ３!F23&amp;" "&amp;A130&amp;"・"&amp;ＷＤ３!H23</f>
        <v> 　・</v>
      </c>
      <c r="E130" t="str">
        <f>ＷＤ３!F24&amp;" "&amp;A130&amp;"・"&amp;ＷＤ３!H24</f>
        <v> 　・</v>
      </c>
      <c r="F130">
        <f>'表紙ＭＤ１'!E275</f>
        <v>0</v>
      </c>
      <c r="G130">
        <f>'表紙ＭＤ１'!E276</f>
        <v>0</v>
      </c>
      <c r="H130">
        <f>'表紙ＭＤ１'!D275</f>
        <v>0</v>
      </c>
      <c r="I130" t="str">
        <f>A130&amp;"・"&amp;ＷＤ３!H24</f>
        <v>　・</v>
      </c>
      <c r="J130" t="str">
        <f>'表紙ＭＤ１'!$K$2</f>
        <v>　</v>
      </c>
      <c r="K130">
        <f>ＷＤ３!F23</f>
        <v>0</v>
      </c>
      <c r="L130">
        <f>ＷＤ３!G23</f>
        <v>0</v>
      </c>
      <c r="M130" t="str">
        <f>A138&amp;"・"&amp;ＷＤ３!H23</f>
        <v>　・</v>
      </c>
      <c r="N130" s="208">
        <f>ＷＤ３!I23</f>
        <v>0</v>
      </c>
      <c r="O130" t="str">
        <f>'表紙ＭＤ１'!$K$2</f>
        <v>　</v>
      </c>
      <c r="P130">
        <f>ＷＤ３!F24</f>
        <v>0</v>
      </c>
      <c r="Q130">
        <f>ＷＤ３!G24</f>
        <v>0</v>
      </c>
      <c r="R130" t="str">
        <f>A139&amp;"・"&amp;ＷＤ３!H24</f>
        <v>　・</v>
      </c>
      <c r="S130">
        <f>ＷＤ３!I24</f>
        <v>0</v>
      </c>
    </row>
    <row r="131" spans="1:19" ht="13.5">
      <c r="A131" t="str">
        <f>'表紙ＭＤ１'!$K$2</f>
        <v>　</v>
      </c>
      <c r="B131" t="str">
        <f>A131&amp;"・"&amp;ＷＤ３!H25</f>
        <v>　・</v>
      </c>
      <c r="C131">
        <f>ＷＤ３!C25</f>
        <v>0</v>
      </c>
      <c r="D131" t="str">
        <f>ＷＤ３!F25&amp;" "&amp;A131&amp;"・"&amp;ＷＤ３!H25</f>
        <v> 　・</v>
      </c>
      <c r="E131" t="str">
        <f>ＷＤ３!F26&amp;" "&amp;A131&amp;"・"&amp;ＷＤ３!H26</f>
        <v> 　・</v>
      </c>
      <c r="F131">
        <f>'表紙ＭＤ１'!E277</f>
        <v>0</v>
      </c>
      <c r="G131">
        <f>'表紙ＭＤ１'!E278</f>
        <v>0</v>
      </c>
      <c r="H131">
        <f>'表紙ＭＤ１'!D277</f>
        <v>0</v>
      </c>
      <c r="I131" t="str">
        <f>A131&amp;"・"&amp;ＷＤ３!H26</f>
        <v>　・</v>
      </c>
      <c r="J131" t="str">
        <f>'表紙ＭＤ１'!$K$2</f>
        <v>　</v>
      </c>
      <c r="K131">
        <f>ＷＤ３!F25</f>
        <v>0</v>
      </c>
      <c r="L131">
        <f>ＷＤ３!G25</f>
        <v>0</v>
      </c>
      <c r="M131" t="str">
        <f>A140&amp;"・"&amp;ＷＤ３!H25</f>
        <v>　・</v>
      </c>
      <c r="N131" s="208">
        <f>ＷＤ３!I25</f>
        <v>0</v>
      </c>
      <c r="O131" t="str">
        <f>'表紙ＭＤ１'!$K$2</f>
        <v>　</v>
      </c>
      <c r="P131">
        <f>ＷＤ３!F26</f>
        <v>0</v>
      </c>
      <c r="Q131">
        <f>ＷＤ３!G26</f>
        <v>0</v>
      </c>
      <c r="R131" t="str">
        <f>A141&amp;"・"&amp;ＷＤ３!H26</f>
        <v>　・</v>
      </c>
      <c r="S131">
        <f>ＷＤ３!I26</f>
        <v>0</v>
      </c>
    </row>
    <row r="132" spans="1:19" ht="13.5">
      <c r="A132" t="str">
        <f>'表紙ＭＤ１'!$K$2</f>
        <v>　</v>
      </c>
      <c r="B132" t="str">
        <f>A132&amp;"・"&amp;ＷＤ３!H27</f>
        <v>　・</v>
      </c>
      <c r="C132">
        <f>ＷＤ３!C27</f>
        <v>0</v>
      </c>
      <c r="D132" t="str">
        <f>ＷＤ３!F27&amp;" "&amp;A132&amp;"・"&amp;ＷＤ３!H27</f>
        <v> 　・</v>
      </c>
      <c r="E132" t="str">
        <f>ＷＤ３!F28&amp;" "&amp;A132&amp;"・"&amp;ＷＤ３!H28</f>
        <v> 　・</v>
      </c>
      <c r="F132">
        <f>'表紙ＭＤ１'!E279</f>
        <v>0</v>
      </c>
      <c r="G132">
        <f>'表紙ＭＤ１'!E280</f>
        <v>0</v>
      </c>
      <c r="H132">
        <f>'表紙ＭＤ１'!D279</f>
        <v>0</v>
      </c>
      <c r="I132" t="str">
        <f>A132&amp;"・"&amp;ＷＤ３!H28</f>
        <v>　・</v>
      </c>
      <c r="J132" t="str">
        <f>'表紙ＭＤ１'!$K$2</f>
        <v>　</v>
      </c>
      <c r="K132">
        <f>ＷＤ３!F27</f>
        <v>0</v>
      </c>
      <c r="L132">
        <f>ＷＤ３!G27</f>
        <v>0</v>
      </c>
      <c r="M132" t="str">
        <f>A142&amp;"・"&amp;ＷＤ３!H27</f>
        <v>　・</v>
      </c>
      <c r="N132" s="208">
        <f>ＷＤ３!I27</f>
        <v>0</v>
      </c>
      <c r="O132" t="str">
        <f>'表紙ＭＤ１'!$K$2</f>
        <v>　</v>
      </c>
      <c r="P132">
        <f>ＷＤ３!F28</f>
        <v>0</v>
      </c>
      <c r="Q132">
        <f>ＷＤ３!G28</f>
        <v>0</v>
      </c>
      <c r="R132" t="str">
        <f>A143&amp;"・"&amp;ＷＤ３!H28</f>
        <v>　・</v>
      </c>
      <c r="S132">
        <f>ＷＤ３!I28</f>
        <v>0</v>
      </c>
    </row>
    <row r="133" spans="1:19" ht="13.5">
      <c r="A133" t="str">
        <f>'表紙ＭＤ１'!$K$2</f>
        <v>　</v>
      </c>
      <c r="B133" t="str">
        <f>A133&amp;"・"&amp;ＷＤ３!H29</f>
        <v>　・</v>
      </c>
      <c r="C133">
        <f>ＷＤ３!C29</f>
        <v>0</v>
      </c>
      <c r="D133" t="str">
        <f>ＷＤ３!F29&amp;" "&amp;A133&amp;"・"&amp;ＷＤ３!H29</f>
        <v> 　・</v>
      </c>
      <c r="E133" t="str">
        <f>ＷＤ３!F30&amp;" "&amp;A133&amp;"・"&amp;ＷＤ３!H30</f>
        <v> 　・</v>
      </c>
      <c r="F133">
        <f>'表紙ＭＤ１'!E281</f>
        <v>0</v>
      </c>
      <c r="G133">
        <f>'表紙ＭＤ１'!E282</f>
        <v>0</v>
      </c>
      <c r="H133">
        <f>'表紙ＭＤ１'!D281</f>
        <v>0</v>
      </c>
      <c r="I133" t="str">
        <f>A133&amp;"・"&amp;ＷＤ３!H30</f>
        <v>　・</v>
      </c>
      <c r="J133" t="str">
        <f>'表紙ＭＤ１'!$K$2</f>
        <v>　</v>
      </c>
      <c r="K133">
        <f>ＷＤ３!F29</f>
        <v>0</v>
      </c>
      <c r="L133">
        <f>ＷＤ３!G29</f>
        <v>0</v>
      </c>
      <c r="M133" t="str">
        <f>A144&amp;"・"&amp;ＷＤ３!H29</f>
        <v>　・</v>
      </c>
      <c r="N133" s="208">
        <f>ＷＤ３!I29</f>
        <v>0</v>
      </c>
      <c r="O133" t="str">
        <f>'表紙ＭＤ１'!$K$2</f>
        <v>　</v>
      </c>
      <c r="P133">
        <f>ＷＤ３!F30</f>
        <v>0</v>
      </c>
      <c r="Q133">
        <f>ＷＤ３!G30</f>
        <v>0</v>
      </c>
      <c r="R133" t="str">
        <f>A145&amp;"・"&amp;ＷＤ３!H30</f>
        <v>　・</v>
      </c>
      <c r="S133">
        <f>ＷＤ３!I30</f>
        <v>0</v>
      </c>
    </row>
    <row r="134" spans="1:19" ht="13.5">
      <c r="A134" t="str">
        <f>'表紙ＭＤ１'!$K$2</f>
        <v>　</v>
      </c>
      <c r="B134" t="str">
        <f>A134&amp;"・"&amp;ＷＤ３!H31</f>
        <v>　・</v>
      </c>
      <c r="C134">
        <f>ＷＤ３!C31</f>
        <v>0</v>
      </c>
      <c r="D134" t="str">
        <f>ＷＤ３!F31&amp;" "&amp;A134&amp;"・"&amp;ＷＤ３!H31</f>
        <v> 　・</v>
      </c>
      <c r="E134" t="str">
        <f>ＷＤ３!F32&amp;" "&amp;A134&amp;"・"&amp;ＷＤ３!H32</f>
        <v> 　・</v>
      </c>
      <c r="F134">
        <f>'表紙ＭＤ１'!E283</f>
        <v>0</v>
      </c>
      <c r="G134">
        <f>'表紙ＭＤ１'!E284</f>
        <v>0</v>
      </c>
      <c r="H134">
        <f>'表紙ＭＤ１'!D283</f>
        <v>0</v>
      </c>
      <c r="I134" t="str">
        <f>A134&amp;"・"&amp;ＷＤ３!H32</f>
        <v>　・</v>
      </c>
      <c r="J134" t="str">
        <f>'表紙ＭＤ１'!$K$2</f>
        <v>　</v>
      </c>
      <c r="K134">
        <f>ＷＤ３!F31</f>
        <v>0</v>
      </c>
      <c r="L134">
        <f>ＷＤ３!G31</f>
        <v>0</v>
      </c>
      <c r="M134" t="str">
        <f>A146&amp;"・"&amp;ＷＤ３!H31</f>
        <v>　・</v>
      </c>
      <c r="N134" s="208">
        <f>ＷＤ３!I31</f>
        <v>0</v>
      </c>
      <c r="O134" t="str">
        <f>'表紙ＭＤ１'!$K$2</f>
        <v>　</v>
      </c>
      <c r="P134">
        <f>ＷＤ３!F32</f>
        <v>0</v>
      </c>
      <c r="Q134">
        <f>ＷＤ３!G32</f>
        <v>0</v>
      </c>
      <c r="R134" t="str">
        <f>A147&amp;"・"&amp;ＷＤ３!H32</f>
        <v>　・</v>
      </c>
      <c r="S134">
        <f>ＷＤ３!I32</f>
        <v>0</v>
      </c>
    </row>
    <row r="135" spans="1:19" ht="13.5">
      <c r="A135" t="str">
        <f>'表紙ＭＤ１'!$K$2</f>
        <v>　</v>
      </c>
      <c r="B135" t="str">
        <f>A135&amp;"・"&amp;ＷＤ３!H33</f>
        <v>　・</v>
      </c>
      <c r="C135">
        <f>ＷＤ３!C33</f>
        <v>0</v>
      </c>
      <c r="D135" t="str">
        <f>ＷＤ３!F33&amp;" "&amp;A135&amp;"・"&amp;ＷＤ３!H33</f>
        <v> 　・</v>
      </c>
      <c r="E135" t="str">
        <f>ＷＤ３!F34&amp;" "&amp;A135&amp;"・"&amp;ＷＤ３!H34</f>
        <v> 　・</v>
      </c>
      <c r="F135">
        <f>'表紙ＭＤ１'!E285</f>
        <v>0</v>
      </c>
      <c r="G135">
        <f>'表紙ＭＤ１'!E286</f>
        <v>0</v>
      </c>
      <c r="H135">
        <f>'表紙ＭＤ１'!D285</f>
        <v>0</v>
      </c>
      <c r="I135" t="str">
        <f>A135&amp;"・"&amp;ＷＤ３!H34</f>
        <v>　・</v>
      </c>
      <c r="J135" t="str">
        <f>'表紙ＭＤ１'!$K$2</f>
        <v>　</v>
      </c>
      <c r="K135">
        <f>ＷＤ３!F33</f>
        <v>0</v>
      </c>
      <c r="L135">
        <f>ＷＤ３!G33</f>
        <v>0</v>
      </c>
      <c r="M135" t="str">
        <f>A148&amp;"・"&amp;ＷＤ３!H33</f>
        <v>　・</v>
      </c>
      <c r="N135" s="208">
        <f>ＷＤ３!I33</f>
        <v>0</v>
      </c>
      <c r="O135" t="str">
        <f>'表紙ＭＤ１'!$K$2</f>
        <v>　</v>
      </c>
      <c r="P135">
        <f>ＷＤ３!F34</f>
        <v>0</v>
      </c>
      <c r="Q135">
        <f>ＷＤ３!G34</f>
        <v>0</v>
      </c>
      <c r="R135" t="str">
        <f>A149&amp;"・"&amp;ＷＤ３!H34</f>
        <v>　・</v>
      </c>
      <c r="S135">
        <f>ＷＤ３!I34</f>
        <v>0</v>
      </c>
    </row>
    <row r="136" spans="1:19" ht="13.5">
      <c r="A136" t="str">
        <f>'表紙ＭＤ１'!$K$2</f>
        <v>　</v>
      </c>
      <c r="B136" t="str">
        <f>A136&amp;"・"&amp;ＷＤ３!H35</f>
        <v>　・</v>
      </c>
      <c r="C136">
        <f>ＷＤ３!C35</f>
        <v>0</v>
      </c>
      <c r="D136" t="str">
        <f>ＷＤ３!F35&amp;" "&amp;A136&amp;"・"&amp;ＷＤ３!H35</f>
        <v> 　・</v>
      </c>
      <c r="E136" t="str">
        <f>ＷＤ３!F36&amp;" "&amp;A136&amp;"・"&amp;ＷＤ３!H36</f>
        <v> 　・</v>
      </c>
      <c r="F136">
        <f>'表紙ＭＤ１'!E287</f>
        <v>0</v>
      </c>
      <c r="G136">
        <f>'表紙ＭＤ１'!E288</f>
        <v>0</v>
      </c>
      <c r="H136">
        <f>'表紙ＭＤ１'!D287</f>
        <v>0</v>
      </c>
      <c r="I136" t="str">
        <f>A136&amp;"・"&amp;ＷＤ３!H36</f>
        <v>　・</v>
      </c>
      <c r="J136" t="str">
        <f>'表紙ＭＤ１'!$K$2</f>
        <v>　</v>
      </c>
      <c r="K136">
        <f>ＷＤ３!F35</f>
        <v>0</v>
      </c>
      <c r="L136">
        <f>ＷＤ３!G35</f>
        <v>0</v>
      </c>
      <c r="M136" t="str">
        <f>A150&amp;"・"&amp;ＷＤ３!H35</f>
        <v>　・</v>
      </c>
      <c r="N136" s="208">
        <f>ＷＤ３!I35</f>
        <v>0</v>
      </c>
      <c r="O136" t="str">
        <f>'表紙ＭＤ１'!$K$2</f>
        <v>　</v>
      </c>
      <c r="P136">
        <f>ＷＤ３!F36</f>
        <v>0</v>
      </c>
      <c r="Q136">
        <f>ＷＤ３!G36</f>
        <v>0</v>
      </c>
      <c r="R136" t="str">
        <f>A151&amp;"・"&amp;ＷＤ３!H36</f>
        <v>　・</v>
      </c>
      <c r="S136">
        <f>ＷＤ３!I36</f>
        <v>0</v>
      </c>
    </row>
    <row r="137" spans="1:19" ht="13.5">
      <c r="A137" t="str">
        <f>'表紙ＭＤ１'!$K$2</f>
        <v>　</v>
      </c>
      <c r="B137" t="str">
        <f>A137&amp;"・"&amp;ＷＤ３!H37</f>
        <v>　・</v>
      </c>
      <c r="C137">
        <f>ＷＤ３!C37</f>
        <v>0</v>
      </c>
      <c r="D137" t="str">
        <f>ＷＤ３!F37&amp;" "&amp;A137&amp;"・"&amp;ＷＤ３!H37</f>
        <v> 　・</v>
      </c>
      <c r="E137" t="str">
        <f>ＷＤ３!F38&amp;" "&amp;A137&amp;"・"&amp;ＷＤ３!H38</f>
        <v> 　・</v>
      </c>
      <c r="F137">
        <f>'表紙ＭＤ１'!E289</f>
        <v>0</v>
      </c>
      <c r="G137">
        <f>'表紙ＭＤ１'!E290</f>
        <v>0</v>
      </c>
      <c r="H137">
        <f>'表紙ＭＤ１'!D289</f>
        <v>0</v>
      </c>
      <c r="I137" t="str">
        <f>A137&amp;"・"&amp;ＷＤ３!H38</f>
        <v>　・</v>
      </c>
      <c r="J137" t="str">
        <f>'表紙ＭＤ１'!$K$2</f>
        <v>　</v>
      </c>
      <c r="K137">
        <f>ＷＤ３!F37</f>
        <v>0</v>
      </c>
      <c r="L137">
        <f>ＷＤ３!G37</f>
        <v>0</v>
      </c>
      <c r="M137" t="str">
        <f>A152&amp;"・"&amp;ＷＤ３!H37</f>
        <v>　・</v>
      </c>
      <c r="N137" s="208">
        <f>ＷＤ３!I37</f>
        <v>0</v>
      </c>
      <c r="O137" t="str">
        <f>'表紙ＭＤ１'!$K$2</f>
        <v>　</v>
      </c>
      <c r="P137">
        <f>ＷＤ３!F38</f>
        <v>0</v>
      </c>
      <c r="Q137">
        <f>ＷＤ３!G38</f>
        <v>0</v>
      </c>
      <c r="R137" t="str">
        <f>A153&amp;"・"&amp;ＷＤ３!H38</f>
        <v>　・</v>
      </c>
      <c r="S137">
        <f>ＷＤ３!I38</f>
        <v>0</v>
      </c>
    </row>
    <row r="138" spans="1:19" ht="13.5">
      <c r="A138" t="str">
        <f>'表紙ＭＤ１'!$K$2</f>
        <v>　</v>
      </c>
      <c r="B138" t="str">
        <f>A138&amp;"・"&amp;ＷＤ３!H39</f>
        <v>　・</v>
      </c>
      <c r="C138">
        <f>ＷＤ３!C39</f>
        <v>0</v>
      </c>
      <c r="D138" t="str">
        <f>ＷＤ３!F39&amp;" "&amp;A138&amp;"・"&amp;ＷＤ３!H39</f>
        <v> 　・</v>
      </c>
      <c r="E138" t="str">
        <f>ＷＤ３!F40&amp;" "&amp;A138&amp;"・"&amp;ＷＤ３!H40</f>
        <v> 　・</v>
      </c>
      <c r="F138">
        <f>'表紙ＭＤ１'!E291</f>
        <v>0</v>
      </c>
      <c r="G138">
        <f>'表紙ＭＤ１'!E292</f>
        <v>0</v>
      </c>
      <c r="H138">
        <f>'表紙ＭＤ１'!D291</f>
        <v>0</v>
      </c>
      <c r="I138" t="str">
        <f>A138&amp;"・"&amp;ＷＤ３!H40</f>
        <v>　・</v>
      </c>
      <c r="J138" t="str">
        <f>'表紙ＭＤ１'!$K$2</f>
        <v>　</v>
      </c>
      <c r="K138">
        <f>ＷＤ３!F39</f>
        <v>0</v>
      </c>
      <c r="L138">
        <f>ＷＤ３!G39</f>
        <v>0</v>
      </c>
      <c r="M138" t="str">
        <f>A154&amp;"・"&amp;ＷＤ３!H39</f>
        <v>　・</v>
      </c>
      <c r="N138" s="208">
        <f>ＷＤ３!I39</f>
        <v>0</v>
      </c>
      <c r="O138" t="str">
        <f>'表紙ＭＤ１'!$K$2</f>
        <v>　</v>
      </c>
      <c r="P138">
        <f>ＷＤ３!F40</f>
        <v>0</v>
      </c>
      <c r="Q138">
        <f>ＷＤ３!G40</f>
        <v>0</v>
      </c>
      <c r="R138" t="str">
        <f>A155&amp;"・"&amp;ＷＤ３!H40</f>
        <v>　・</v>
      </c>
      <c r="S138">
        <f>ＷＤ３!I40</f>
        <v>0</v>
      </c>
    </row>
    <row r="139" spans="1:19" ht="13.5">
      <c r="A139" t="str">
        <f>'表紙ＭＤ１'!$K$2</f>
        <v>　</v>
      </c>
      <c r="B139" t="str">
        <f>A139&amp;"・"&amp;ＷＤ３!H41</f>
        <v>　・</v>
      </c>
      <c r="C139">
        <f>ＷＤ３!C41</f>
        <v>0</v>
      </c>
      <c r="D139" t="str">
        <f>ＷＤ３!F41&amp;" "&amp;A139&amp;"・"&amp;ＷＤ３!H41</f>
        <v> 　・</v>
      </c>
      <c r="E139" t="str">
        <f>ＷＤ３!F42&amp;" "&amp;A139&amp;"・"&amp;ＷＤ３!H42</f>
        <v> 　・</v>
      </c>
      <c r="F139">
        <f>'表紙ＭＤ１'!E293</f>
        <v>0</v>
      </c>
      <c r="G139">
        <f>'表紙ＭＤ１'!E294</f>
        <v>0</v>
      </c>
      <c r="H139">
        <f>'表紙ＭＤ１'!D293</f>
        <v>0</v>
      </c>
      <c r="I139" t="str">
        <f>A139&amp;"・"&amp;ＷＤ３!H42</f>
        <v>　・</v>
      </c>
      <c r="J139" t="str">
        <f>'表紙ＭＤ１'!$K$2</f>
        <v>　</v>
      </c>
      <c r="K139">
        <f>ＷＤ３!F41</f>
        <v>0</v>
      </c>
      <c r="L139">
        <f>ＷＤ３!G41</f>
        <v>0</v>
      </c>
      <c r="M139" t="str">
        <f>A156&amp;"・"&amp;ＷＤ３!H41</f>
        <v>　・</v>
      </c>
      <c r="N139" s="208">
        <f>ＷＤ３!I41</f>
        <v>0</v>
      </c>
      <c r="O139" t="str">
        <f>'表紙ＭＤ１'!$K$2</f>
        <v>　</v>
      </c>
      <c r="P139">
        <f>ＷＤ３!F42</f>
        <v>0</v>
      </c>
      <c r="Q139">
        <f>ＷＤ３!G42</f>
        <v>0</v>
      </c>
      <c r="R139" t="str">
        <f>A157&amp;"・"&amp;ＷＤ３!H42</f>
        <v>　・</v>
      </c>
      <c r="S139">
        <f>ＷＤ３!I42</f>
        <v>0</v>
      </c>
    </row>
    <row r="140" spans="1:19" ht="13.5">
      <c r="A140" t="str">
        <f>'表紙ＭＤ１'!$K$2</f>
        <v>　</v>
      </c>
      <c r="B140" t="str">
        <f>A140&amp;"・"&amp;ＷＤ３!H43</f>
        <v>　・</v>
      </c>
      <c r="C140">
        <f>ＷＤ３!C43</f>
        <v>0</v>
      </c>
      <c r="D140" t="str">
        <f>ＷＤ３!F43&amp;" "&amp;A140&amp;"・"&amp;ＷＤ３!H43</f>
        <v> 　・</v>
      </c>
      <c r="E140" t="str">
        <f>ＷＤ３!F44&amp;" "&amp;A140&amp;"・"&amp;ＷＤ３!H44</f>
        <v> 　・</v>
      </c>
      <c r="F140">
        <f>'表紙ＭＤ１'!E295</f>
        <v>0</v>
      </c>
      <c r="G140">
        <f>'表紙ＭＤ１'!E296</f>
        <v>0</v>
      </c>
      <c r="H140">
        <f>'表紙ＭＤ１'!D295</f>
        <v>0</v>
      </c>
      <c r="I140" t="str">
        <f>A140&amp;"・"&amp;ＷＤ３!H44</f>
        <v>　・</v>
      </c>
      <c r="J140" t="str">
        <f>'表紙ＭＤ１'!$K$2</f>
        <v>　</v>
      </c>
      <c r="K140">
        <f>ＷＤ３!F43</f>
        <v>0</v>
      </c>
      <c r="L140">
        <f>ＷＤ３!G43</f>
        <v>0</v>
      </c>
      <c r="M140" t="str">
        <f>A158&amp;"・"&amp;ＷＤ３!H43</f>
        <v>　・</v>
      </c>
      <c r="N140" s="208">
        <f>ＷＤ３!I43</f>
        <v>0</v>
      </c>
      <c r="O140" t="str">
        <f>'表紙ＭＤ１'!$K$2</f>
        <v>　</v>
      </c>
      <c r="P140">
        <f>ＷＤ３!F44</f>
        <v>0</v>
      </c>
      <c r="Q140">
        <f>ＷＤ３!G44</f>
        <v>0</v>
      </c>
      <c r="R140" t="str">
        <f>A159&amp;"・"&amp;ＷＤ３!H44</f>
        <v>　・</v>
      </c>
      <c r="S140">
        <f>ＷＤ３!I44</f>
        <v>0</v>
      </c>
    </row>
    <row r="141" spans="1:19" ht="13.5">
      <c r="A141" t="str">
        <f>'表紙ＭＤ１'!$K$2</f>
        <v>　</v>
      </c>
      <c r="B141" t="str">
        <f>A141&amp;"・"&amp;ＷＤ３!H45</f>
        <v>　・</v>
      </c>
      <c r="C141">
        <f>ＷＤ３!C45</f>
        <v>0</v>
      </c>
      <c r="D141" t="str">
        <f>ＷＤ３!F45&amp;" "&amp;A141&amp;"・"&amp;ＷＤ３!H45</f>
        <v> 　・</v>
      </c>
      <c r="E141" t="str">
        <f>ＷＤ３!F46&amp;" "&amp;A141&amp;"・"&amp;ＷＤ３!H46</f>
        <v> 　・</v>
      </c>
      <c r="F141">
        <f>'表紙ＭＤ１'!E297</f>
        <v>0</v>
      </c>
      <c r="G141">
        <f>'表紙ＭＤ１'!E298</f>
        <v>0</v>
      </c>
      <c r="H141">
        <f>'表紙ＭＤ１'!D297</f>
        <v>0</v>
      </c>
      <c r="I141" t="str">
        <f>A141&amp;"・"&amp;ＷＤ３!H46</f>
        <v>　・</v>
      </c>
      <c r="J141" t="str">
        <f>'表紙ＭＤ１'!$K$2</f>
        <v>　</v>
      </c>
      <c r="K141">
        <f>ＷＤ３!F45</f>
        <v>0</v>
      </c>
      <c r="L141">
        <f>ＷＤ３!G45</f>
        <v>0</v>
      </c>
      <c r="M141" t="str">
        <f>A160&amp;"・"&amp;ＷＤ３!H45</f>
        <v>　・</v>
      </c>
      <c r="N141" s="208">
        <f>ＷＤ３!I45</f>
        <v>0</v>
      </c>
      <c r="O141" t="str">
        <f>'表紙ＭＤ１'!$K$2</f>
        <v>　</v>
      </c>
      <c r="P141">
        <f>ＷＤ３!F46</f>
        <v>0</v>
      </c>
      <c r="Q141">
        <f>ＷＤ３!G46</f>
        <v>0</v>
      </c>
      <c r="R141" t="str">
        <f>A161&amp;"・"&amp;ＷＤ３!H46</f>
        <v>　・</v>
      </c>
      <c r="S141">
        <f>ＷＤ３!I46</f>
        <v>0</v>
      </c>
    </row>
    <row r="142" spans="1:19" ht="13.5">
      <c r="A142" t="str">
        <f>'表紙ＭＤ１'!$K$2</f>
        <v>　</v>
      </c>
      <c r="B142" t="str">
        <f>A142&amp;"・"&amp;ＷＤ３!H47</f>
        <v>　・</v>
      </c>
      <c r="C142">
        <f>ＷＤ３!C47</f>
        <v>0</v>
      </c>
      <c r="D142" t="str">
        <f>ＷＤ３!F47&amp;" "&amp;A142&amp;"・"&amp;ＷＤ３!H47</f>
        <v> 　・</v>
      </c>
      <c r="E142" t="str">
        <f>ＷＤ３!F48&amp;" "&amp;A142&amp;"・"&amp;ＷＤ３!H48</f>
        <v> 　・</v>
      </c>
      <c r="F142">
        <f>'表紙ＭＤ１'!E299</f>
        <v>0</v>
      </c>
      <c r="G142">
        <f>'表紙ＭＤ１'!E300</f>
        <v>0</v>
      </c>
      <c r="H142">
        <f>'表紙ＭＤ１'!D299</f>
        <v>0</v>
      </c>
      <c r="I142" t="str">
        <f>A142&amp;"・"&amp;ＷＤ３!H48</f>
        <v>　・</v>
      </c>
      <c r="J142" t="str">
        <f>'表紙ＭＤ１'!$K$2</f>
        <v>　</v>
      </c>
      <c r="K142">
        <f>ＷＤ３!F47</f>
        <v>0</v>
      </c>
      <c r="L142">
        <f>ＷＤ３!G47</f>
        <v>0</v>
      </c>
      <c r="M142" t="str">
        <f>A162&amp;"・"&amp;ＷＤ３!H47</f>
        <v>　・</v>
      </c>
      <c r="N142" s="208">
        <f>ＷＤ３!I47</f>
        <v>0</v>
      </c>
      <c r="O142" t="str">
        <f>'表紙ＭＤ１'!$K$2</f>
        <v>　</v>
      </c>
      <c r="P142">
        <f>ＷＤ３!F48</f>
        <v>0</v>
      </c>
      <c r="Q142">
        <f>ＷＤ３!G48</f>
        <v>0</v>
      </c>
      <c r="R142" t="str">
        <f>A163&amp;"・"&amp;ＷＤ３!H48</f>
        <v>　・</v>
      </c>
      <c r="S142">
        <f>ＷＤ３!I48</f>
        <v>0</v>
      </c>
    </row>
    <row r="143" spans="1:19" ht="13.5">
      <c r="A143" t="str">
        <f>'表紙ＭＤ１'!$K$2</f>
        <v>　</v>
      </c>
      <c r="B143" t="str">
        <f>A143&amp;"・"&amp;ＷＤ３!H49</f>
        <v>　・</v>
      </c>
      <c r="C143">
        <f>ＷＤ３!C49</f>
        <v>0</v>
      </c>
      <c r="D143" t="str">
        <f>ＷＤ３!F49&amp;" "&amp;A143&amp;"・"&amp;ＷＤ３!H49</f>
        <v> 　・</v>
      </c>
      <c r="E143" t="str">
        <f>ＷＤ３!F50&amp;" "&amp;A143&amp;"・"&amp;ＷＤ３!H50</f>
        <v> 　・</v>
      </c>
      <c r="F143">
        <f>'表紙ＭＤ１'!E301</f>
        <v>0</v>
      </c>
      <c r="G143">
        <f>'表紙ＭＤ１'!E302</f>
        <v>0</v>
      </c>
      <c r="H143">
        <f>'表紙ＭＤ１'!D301</f>
        <v>0</v>
      </c>
      <c r="I143" t="str">
        <f>A143&amp;"・"&amp;ＷＤ３!H50</f>
        <v>　・</v>
      </c>
      <c r="J143" t="str">
        <f>'表紙ＭＤ１'!$K$2</f>
        <v>　</v>
      </c>
      <c r="K143">
        <f>ＷＤ３!F49</f>
        <v>0</v>
      </c>
      <c r="L143">
        <f>ＷＤ３!G49</f>
        <v>0</v>
      </c>
      <c r="M143" t="str">
        <f>A164&amp;"・"&amp;ＷＤ３!H49</f>
        <v>　・</v>
      </c>
      <c r="N143" s="208">
        <f>ＷＤ３!I49</f>
        <v>0</v>
      </c>
      <c r="O143" t="str">
        <f>'表紙ＭＤ１'!$K$2</f>
        <v>　</v>
      </c>
      <c r="P143">
        <f>ＷＤ３!F50</f>
        <v>0</v>
      </c>
      <c r="Q143">
        <f>ＷＤ３!G50</f>
        <v>0</v>
      </c>
      <c r="R143" t="str">
        <f>A165&amp;"・"&amp;ＷＤ３!H50</f>
        <v>　・</v>
      </c>
      <c r="S143">
        <f>ＷＤ３!I50</f>
        <v>0</v>
      </c>
    </row>
    <row r="144" spans="1:19" ht="13.5">
      <c r="A144" t="str">
        <f>'表紙ＭＤ１'!$K$2</f>
        <v>　</v>
      </c>
      <c r="B144" t="str">
        <f>A144&amp;"・"&amp;ＷＤ３!H51</f>
        <v>　・</v>
      </c>
      <c r="C144">
        <f>ＷＤ３!C51</f>
        <v>0</v>
      </c>
      <c r="D144" t="str">
        <f>ＷＤ３!F51&amp;" "&amp;A144&amp;"・"&amp;ＷＤ３!H51</f>
        <v> 　・</v>
      </c>
      <c r="E144" t="str">
        <f>ＷＤ３!F52&amp;" "&amp;A144&amp;"・"&amp;ＷＤ３!H52</f>
        <v> 　・</v>
      </c>
      <c r="F144">
        <f>'表紙ＭＤ１'!E303</f>
        <v>0</v>
      </c>
      <c r="G144">
        <f>'表紙ＭＤ１'!E304</f>
        <v>0</v>
      </c>
      <c r="H144">
        <f>'表紙ＭＤ１'!D303</f>
        <v>0</v>
      </c>
      <c r="I144" t="str">
        <f>A144&amp;"・"&amp;ＷＤ３!H52</f>
        <v>　・</v>
      </c>
      <c r="J144" t="str">
        <f>'表紙ＭＤ１'!$K$2</f>
        <v>　</v>
      </c>
      <c r="K144">
        <f>ＷＤ３!F51</f>
        <v>0</v>
      </c>
      <c r="L144">
        <f>ＷＤ３!G51</f>
        <v>0</v>
      </c>
      <c r="M144" t="str">
        <f>A166&amp;"・"&amp;ＷＤ３!H51</f>
        <v>　・</v>
      </c>
      <c r="N144" s="208">
        <f>ＷＤ３!I51</f>
        <v>0</v>
      </c>
      <c r="O144" t="str">
        <f>'表紙ＭＤ１'!$K$2</f>
        <v>　</v>
      </c>
      <c r="P144">
        <f>ＷＤ３!F52</f>
        <v>0</v>
      </c>
      <c r="Q144">
        <f>ＷＤ３!G52</f>
        <v>0</v>
      </c>
      <c r="R144" t="str">
        <f>A167&amp;"・"&amp;ＷＤ３!H52</f>
        <v>　・</v>
      </c>
      <c r="S144">
        <f>ＷＤ３!I52</f>
        <v>0</v>
      </c>
    </row>
    <row r="145" spans="1:19" ht="13.5">
      <c r="A145" t="str">
        <f>'表紙ＭＤ１'!$K$2</f>
        <v>　</v>
      </c>
      <c r="B145" t="str">
        <f>A145&amp;"・"&amp;ＷＤ３!H53</f>
        <v>　・</v>
      </c>
      <c r="C145">
        <f>ＷＤ３!C53</f>
        <v>0</v>
      </c>
      <c r="D145" t="str">
        <f>ＷＤ３!F53&amp;" "&amp;A145&amp;"・"&amp;ＷＤ３!H53</f>
        <v> 　・</v>
      </c>
      <c r="E145" t="str">
        <f>ＷＤ３!F54&amp;" "&amp;A145&amp;"・"&amp;ＷＤ３!H54</f>
        <v> 　・</v>
      </c>
      <c r="F145">
        <f>'表紙ＭＤ１'!E305</f>
        <v>0</v>
      </c>
      <c r="G145">
        <f>'表紙ＭＤ１'!E306</f>
        <v>0</v>
      </c>
      <c r="H145">
        <f>'表紙ＭＤ１'!D305</f>
        <v>0</v>
      </c>
      <c r="I145" t="str">
        <f>A145&amp;"・"&amp;ＷＤ３!H54</f>
        <v>　・</v>
      </c>
      <c r="J145" t="str">
        <f>'表紙ＭＤ１'!$K$2</f>
        <v>　</v>
      </c>
      <c r="K145">
        <f>ＷＤ３!F53</f>
        <v>0</v>
      </c>
      <c r="L145">
        <f>ＷＤ３!G53</f>
        <v>0</v>
      </c>
      <c r="M145" t="str">
        <f>A168&amp;"・"&amp;ＷＤ３!H53</f>
        <v>　・</v>
      </c>
      <c r="N145" s="208">
        <f>ＷＤ３!I53</f>
        <v>0</v>
      </c>
      <c r="O145" t="str">
        <f>'表紙ＭＤ１'!$K$2</f>
        <v>　</v>
      </c>
      <c r="P145">
        <f>ＷＤ３!F54</f>
        <v>0</v>
      </c>
      <c r="Q145">
        <f>ＷＤ３!G54</f>
        <v>0</v>
      </c>
      <c r="R145" t="str">
        <f>A169&amp;"・"&amp;ＷＤ３!H54</f>
        <v>　・</v>
      </c>
      <c r="S145">
        <f>ＷＤ３!I54</f>
        <v>0</v>
      </c>
    </row>
    <row r="146" spans="1:19" ht="13.5">
      <c r="A146" t="str">
        <f>'表紙ＭＤ１'!$K$2</f>
        <v>　</v>
      </c>
      <c r="B146" t="str">
        <f>A146&amp;"・"&amp;ＷＤ３!H55</f>
        <v>　・</v>
      </c>
      <c r="C146">
        <f>ＷＤ３!C55</f>
        <v>0</v>
      </c>
      <c r="D146" t="str">
        <f>ＷＤ３!F55&amp;" "&amp;A146&amp;"・"&amp;ＷＤ３!H55</f>
        <v> 　・</v>
      </c>
      <c r="E146" t="str">
        <f>ＷＤ３!F56&amp;" "&amp;A146&amp;"・"&amp;ＷＤ３!H56</f>
        <v> 　・</v>
      </c>
      <c r="F146">
        <f>'表紙ＭＤ１'!E307</f>
        <v>0</v>
      </c>
      <c r="G146">
        <f>'表紙ＭＤ１'!E308</f>
        <v>0</v>
      </c>
      <c r="H146">
        <f>'表紙ＭＤ１'!D307</f>
        <v>0</v>
      </c>
      <c r="I146" t="str">
        <f>A146&amp;"・"&amp;ＷＤ３!H56</f>
        <v>　・</v>
      </c>
      <c r="J146" t="str">
        <f>'表紙ＭＤ１'!$K$2</f>
        <v>　</v>
      </c>
      <c r="K146">
        <f>ＷＤ３!F55</f>
        <v>0</v>
      </c>
      <c r="L146">
        <f>ＷＤ３!G55</f>
        <v>0</v>
      </c>
      <c r="M146" t="str">
        <f>A170&amp;"・"&amp;ＷＤ３!H55</f>
        <v>　・</v>
      </c>
      <c r="N146" s="208">
        <f>ＷＤ３!I55</f>
        <v>0</v>
      </c>
      <c r="O146" t="str">
        <f>'表紙ＭＤ１'!$K$2</f>
        <v>　</v>
      </c>
      <c r="P146">
        <f>ＷＤ３!F56</f>
        <v>0</v>
      </c>
      <c r="Q146">
        <f>ＷＤ３!G56</f>
        <v>0</v>
      </c>
      <c r="R146" t="str">
        <f>A171&amp;"・"&amp;ＷＤ３!H56</f>
        <v>　・</v>
      </c>
      <c r="S146">
        <f>ＷＤ３!I56</f>
        <v>0</v>
      </c>
    </row>
    <row r="147" spans="1:19" ht="13.5">
      <c r="A147" t="str">
        <f>'表紙ＭＤ１'!$K$2</f>
        <v>　</v>
      </c>
      <c r="B147" t="str">
        <f>A147&amp;"・"&amp;ＭＩＸ１!H7</f>
        <v>　・</v>
      </c>
      <c r="C147">
        <f>ＭＩＸ１!C7</f>
        <v>0</v>
      </c>
      <c r="D147" t="str">
        <f>ＭＩＸ１!F7&amp;" "&amp;A147&amp;"・"&amp;ＭＩＸ１!H7</f>
        <v> 　・</v>
      </c>
      <c r="E147" t="str">
        <f>ＭＩＸ１!F8&amp;" "&amp;A147&amp;"・"&amp;ＭＩＸ１!H8</f>
        <v> 　・</v>
      </c>
      <c r="F147">
        <f>'表紙ＭＤ１'!E309</f>
        <v>0</v>
      </c>
      <c r="G147">
        <f>'表紙ＭＤ１'!E310</f>
        <v>0</v>
      </c>
      <c r="H147">
        <f>'表紙ＭＤ１'!D309</f>
        <v>0</v>
      </c>
      <c r="I147" t="str">
        <f>A147&amp;"・"&amp;ＭＩＸ１!H8</f>
        <v>　・</v>
      </c>
      <c r="J147" t="str">
        <f>'表紙ＭＤ１'!$K$2</f>
        <v>　</v>
      </c>
      <c r="K147">
        <f>ＭＩＸ１!F7</f>
        <v>0</v>
      </c>
      <c r="L147">
        <f>ＭＩＸ１!G7</f>
        <v>0</v>
      </c>
      <c r="M147" t="str">
        <f>A147&amp;"・"&amp;ＭＩＸ１!H7</f>
        <v>　・</v>
      </c>
      <c r="N147" s="208">
        <f>ＭＩＸ１!I7</f>
        <v>0</v>
      </c>
      <c r="O147" t="str">
        <f>'表紙ＭＤ１'!$K$2</f>
        <v>　</v>
      </c>
      <c r="P147">
        <f>ＭＩＸ１!F8</f>
        <v>0</v>
      </c>
      <c r="Q147">
        <f>ＭＩＸ１!G8</f>
        <v>0</v>
      </c>
      <c r="R147" t="str">
        <f>A148&amp;"・"&amp;ＭＩＸ１!H8</f>
        <v>　・</v>
      </c>
      <c r="S147">
        <f>ＭＩＸ１!I8</f>
        <v>0</v>
      </c>
    </row>
    <row r="148" spans="1:19" ht="13.5">
      <c r="A148" t="str">
        <f>'表紙ＭＤ１'!$K$2</f>
        <v>　</v>
      </c>
      <c r="B148" t="str">
        <f>A148&amp;"・"&amp;ＭＩＸ１!H9</f>
        <v>　・</v>
      </c>
      <c r="C148">
        <f>ＭＩＸ１!C9</f>
        <v>0</v>
      </c>
      <c r="D148" t="str">
        <f>ＭＩＸ１!F9&amp;" "&amp;A148&amp;"・"&amp;ＭＩＸ１!H9</f>
        <v> 　・</v>
      </c>
      <c r="E148" t="str">
        <f>ＭＩＸ１!F10&amp;" "&amp;A148&amp;"・"&amp;ＭＩＸ１!H10</f>
        <v> 　・</v>
      </c>
      <c r="F148">
        <f>'表紙ＭＤ１'!E311</f>
        <v>0</v>
      </c>
      <c r="G148">
        <f>'表紙ＭＤ１'!E312</f>
        <v>0</v>
      </c>
      <c r="H148">
        <f>'表紙ＭＤ１'!D311</f>
        <v>0</v>
      </c>
      <c r="I148" t="str">
        <f>A148&amp;"・"&amp;ＭＩＸ１!H10</f>
        <v>　・</v>
      </c>
      <c r="J148" t="str">
        <f>'表紙ＭＤ１'!$K$2</f>
        <v>　</v>
      </c>
      <c r="K148">
        <f>ＭＩＸ１!F9</f>
        <v>0</v>
      </c>
      <c r="L148">
        <f>ＭＩＸ１!G9</f>
        <v>0</v>
      </c>
      <c r="M148" t="str">
        <f>A149&amp;"・"&amp;ＭＩＸ１!H9</f>
        <v>　・</v>
      </c>
      <c r="N148" s="208">
        <f>ＭＩＸ１!I9</f>
        <v>0</v>
      </c>
      <c r="O148" t="str">
        <f>'表紙ＭＤ１'!$K$2</f>
        <v>　</v>
      </c>
      <c r="P148">
        <f>ＭＩＸ１!F10</f>
        <v>0</v>
      </c>
      <c r="Q148">
        <f>ＭＩＸ１!G10</f>
        <v>0</v>
      </c>
      <c r="R148" t="str">
        <f>A150&amp;"・"&amp;ＭＩＸ１!H10</f>
        <v>　・</v>
      </c>
      <c r="S148">
        <f>ＭＩＸ１!I10</f>
        <v>0</v>
      </c>
    </row>
    <row r="149" spans="1:19" ht="13.5">
      <c r="A149" t="str">
        <f>'表紙ＭＤ１'!$K$2</f>
        <v>　</v>
      </c>
      <c r="B149" t="str">
        <f>A149&amp;"・"&amp;ＭＩＸ１!H11</f>
        <v>　・</v>
      </c>
      <c r="C149">
        <f>ＭＩＸ１!C11</f>
        <v>0</v>
      </c>
      <c r="D149" t="str">
        <f>ＭＩＸ１!F11&amp;" "&amp;A149&amp;"・"&amp;ＭＩＸ１!H11</f>
        <v> 　・</v>
      </c>
      <c r="E149" t="str">
        <f>ＭＩＸ１!F12&amp;" "&amp;A149&amp;"・"&amp;ＭＩＸ１!H12</f>
        <v> 　・</v>
      </c>
      <c r="F149">
        <f>'表紙ＭＤ１'!E313</f>
        <v>0</v>
      </c>
      <c r="G149">
        <f>'表紙ＭＤ１'!E314</f>
        <v>0</v>
      </c>
      <c r="H149">
        <f>'表紙ＭＤ１'!D313</f>
        <v>0</v>
      </c>
      <c r="I149" t="str">
        <f>A149&amp;"・"&amp;ＭＩＸ１!H12</f>
        <v>　・</v>
      </c>
      <c r="J149" t="str">
        <f>'表紙ＭＤ１'!$K$2</f>
        <v>　</v>
      </c>
      <c r="K149">
        <f>ＭＩＸ１!F11</f>
        <v>0</v>
      </c>
      <c r="L149">
        <f>ＭＩＸ１!G11</f>
        <v>0</v>
      </c>
      <c r="M149" t="str">
        <f>A151&amp;"・"&amp;ＭＩＸ１!H11</f>
        <v>　・</v>
      </c>
      <c r="N149" s="208">
        <f>ＭＩＸ１!I11</f>
        <v>0</v>
      </c>
      <c r="O149" t="str">
        <f>'表紙ＭＤ１'!$K$2</f>
        <v>　</v>
      </c>
      <c r="P149">
        <f>ＭＩＸ１!F12</f>
        <v>0</v>
      </c>
      <c r="Q149">
        <f>ＭＩＸ１!G12</f>
        <v>0</v>
      </c>
      <c r="R149" t="str">
        <f>A152&amp;"・"&amp;ＭＩＸ１!H12</f>
        <v>　・</v>
      </c>
      <c r="S149">
        <f>ＭＩＸ１!I12</f>
        <v>0</v>
      </c>
    </row>
    <row r="150" spans="1:19" ht="13.5">
      <c r="A150" t="str">
        <f>'表紙ＭＤ１'!$K$2</f>
        <v>　</v>
      </c>
      <c r="B150" t="str">
        <f>A150&amp;"・"&amp;ＭＩＸ１!H13</f>
        <v>　・</v>
      </c>
      <c r="C150">
        <f>ＭＩＸ１!C13</f>
        <v>0</v>
      </c>
      <c r="D150" t="str">
        <f>ＭＩＸ１!F13&amp;" "&amp;A150&amp;"・"&amp;ＭＩＸ１!H13</f>
        <v> 　・</v>
      </c>
      <c r="E150" t="str">
        <f>ＭＩＸ１!F14&amp;" "&amp;A150&amp;"・"&amp;ＭＩＸ１!H14</f>
        <v> 　・</v>
      </c>
      <c r="F150">
        <f>'表紙ＭＤ１'!E315</f>
        <v>0</v>
      </c>
      <c r="G150">
        <f>'表紙ＭＤ１'!E316</f>
        <v>0</v>
      </c>
      <c r="H150">
        <f>'表紙ＭＤ１'!D315</f>
        <v>0</v>
      </c>
      <c r="I150" t="str">
        <f>A150&amp;"・"&amp;ＭＩＸ１!H14</f>
        <v>　・</v>
      </c>
      <c r="J150" t="str">
        <f>'表紙ＭＤ１'!$K$2</f>
        <v>　</v>
      </c>
      <c r="K150">
        <f>ＭＩＸ１!F13</f>
        <v>0</v>
      </c>
      <c r="L150">
        <f>ＭＩＸ１!G13</f>
        <v>0</v>
      </c>
      <c r="M150" t="str">
        <f>A153&amp;"・"&amp;ＭＩＸ１!H13</f>
        <v>　・</v>
      </c>
      <c r="N150" s="208">
        <f>ＭＩＸ１!I13</f>
        <v>0</v>
      </c>
      <c r="O150" t="str">
        <f>'表紙ＭＤ１'!$K$2</f>
        <v>　</v>
      </c>
      <c r="P150">
        <f>ＭＩＸ１!F14</f>
        <v>0</v>
      </c>
      <c r="Q150">
        <f>ＭＩＸ１!G14</f>
        <v>0</v>
      </c>
      <c r="R150" t="str">
        <f>A154&amp;"・"&amp;ＭＩＸ１!H14</f>
        <v>　・</v>
      </c>
      <c r="S150">
        <f>ＭＩＸ１!I14</f>
        <v>0</v>
      </c>
    </row>
    <row r="151" spans="1:19" ht="13.5">
      <c r="A151" t="str">
        <f>'表紙ＭＤ１'!$K$2</f>
        <v>　</v>
      </c>
      <c r="B151" t="str">
        <f>A151&amp;"・"&amp;ＭＩＸ１!H15</f>
        <v>　・</v>
      </c>
      <c r="C151">
        <f>ＭＩＸ１!C15</f>
        <v>0</v>
      </c>
      <c r="D151" t="str">
        <f>ＭＩＸ１!F15&amp;" "&amp;A151&amp;"・"&amp;ＭＩＸ１!H15</f>
        <v> 　・</v>
      </c>
      <c r="E151" t="str">
        <f>ＭＩＸ１!F16&amp;" "&amp;A151&amp;"・"&amp;ＭＩＸ１!H16</f>
        <v> 　・</v>
      </c>
      <c r="F151">
        <f>'表紙ＭＤ１'!E317</f>
        <v>0</v>
      </c>
      <c r="G151">
        <f>'表紙ＭＤ１'!E318</f>
        <v>0</v>
      </c>
      <c r="H151">
        <f>'表紙ＭＤ１'!D317</f>
        <v>0</v>
      </c>
      <c r="I151" t="str">
        <f>A151&amp;"・"&amp;ＭＩＸ１!H16</f>
        <v>　・</v>
      </c>
      <c r="J151" t="str">
        <f>'表紙ＭＤ１'!$K$2</f>
        <v>　</v>
      </c>
      <c r="K151">
        <f>ＭＩＸ１!F15</f>
        <v>0</v>
      </c>
      <c r="L151">
        <f>ＭＩＸ１!G15</f>
        <v>0</v>
      </c>
      <c r="M151" t="str">
        <f>A155&amp;"・"&amp;ＭＩＸ１!H15</f>
        <v>　・</v>
      </c>
      <c r="N151" s="208">
        <f>ＭＩＸ１!I15</f>
        <v>0</v>
      </c>
      <c r="O151" t="str">
        <f>'表紙ＭＤ１'!$K$2</f>
        <v>　</v>
      </c>
      <c r="P151">
        <f>ＭＩＸ１!F16</f>
        <v>0</v>
      </c>
      <c r="Q151">
        <f>ＭＩＸ１!G16</f>
        <v>0</v>
      </c>
      <c r="R151" t="str">
        <f>A156&amp;"・"&amp;ＭＩＸ１!H16</f>
        <v>　・</v>
      </c>
      <c r="S151">
        <f>ＭＩＸ１!I16</f>
        <v>0</v>
      </c>
    </row>
    <row r="152" spans="1:19" ht="13.5">
      <c r="A152" t="str">
        <f>'表紙ＭＤ１'!$K$2</f>
        <v>　</v>
      </c>
      <c r="B152" t="str">
        <f>A152&amp;"・"&amp;ＭＩＸ１!H17</f>
        <v>　・</v>
      </c>
      <c r="C152">
        <f>ＭＩＸ１!C17</f>
        <v>0</v>
      </c>
      <c r="D152" t="str">
        <f>ＭＩＸ１!F17&amp;" "&amp;A152&amp;"・"&amp;ＭＩＸ１!H17</f>
        <v> 　・</v>
      </c>
      <c r="E152" t="str">
        <f>ＭＩＸ１!F18&amp;" "&amp;A152&amp;"・"&amp;ＭＩＸ１!H18</f>
        <v> 　・</v>
      </c>
      <c r="F152">
        <f>'表紙ＭＤ１'!E319</f>
        <v>0</v>
      </c>
      <c r="G152">
        <f>'表紙ＭＤ１'!E320</f>
        <v>0</v>
      </c>
      <c r="H152">
        <f>'表紙ＭＤ１'!D319</f>
        <v>0</v>
      </c>
      <c r="I152" t="str">
        <f>A152&amp;"・"&amp;ＭＩＸ１!H18</f>
        <v>　・</v>
      </c>
      <c r="J152" t="str">
        <f>'表紙ＭＤ１'!$K$2</f>
        <v>　</v>
      </c>
      <c r="K152">
        <f>ＭＩＸ１!F17</f>
        <v>0</v>
      </c>
      <c r="L152">
        <f>ＭＩＸ１!G17</f>
        <v>0</v>
      </c>
      <c r="M152" t="str">
        <f>A157&amp;"・"&amp;ＭＩＸ１!H17</f>
        <v>　・</v>
      </c>
      <c r="N152" s="208">
        <f>ＭＩＸ１!I17</f>
        <v>0</v>
      </c>
      <c r="O152" t="str">
        <f>'表紙ＭＤ１'!$K$2</f>
        <v>　</v>
      </c>
      <c r="P152">
        <f>ＭＩＸ１!F18</f>
        <v>0</v>
      </c>
      <c r="Q152">
        <f>ＭＩＸ１!G18</f>
        <v>0</v>
      </c>
      <c r="R152" t="str">
        <f>A158&amp;"・"&amp;ＭＩＸ１!H18</f>
        <v>　・</v>
      </c>
      <c r="S152">
        <f>ＭＩＸ１!I18</f>
        <v>0</v>
      </c>
    </row>
    <row r="153" spans="1:19" ht="13.5">
      <c r="A153" t="str">
        <f>'表紙ＭＤ１'!$K$2</f>
        <v>　</v>
      </c>
      <c r="B153" t="str">
        <f>A153&amp;"・"&amp;ＭＩＸ１!H19</f>
        <v>　・</v>
      </c>
      <c r="C153">
        <f>ＭＩＸ１!C19</f>
        <v>0</v>
      </c>
      <c r="D153" t="str">
        <f>ＭＩＸ１!F19&amp;" "&amp;A153&amp;"・"&amp;ＭＩＸ１!H19</f>
        <v> 　・</v>
      </c>
      <c r="E153" t="str">
        <f>ＭＩＸ１!F20&amp;" "&amp;A153&amp;"・"&amp;ＭＩＸ１!H20</f>
        <v> 　・</v>
      </c>
      <c r="F153">
        <f>'表紙ＭＤ１'!E321</f>
        <v>0</v>
      </c>
      <c r="G153">
        <f>'表紙ＭＤ１'!E322</f>
        <v>0</v>
      </c>
      <c r="H153">
        <f>'表紙ＭＤ１'!D321</f>
        <v>0</v>
      </c>
      <c r="I153" t="str">
        <f>A153&amp;"・"&amp;ＭＩＸ１!H20</f>
        <v>　・</v>
      </c>
      <c r="J153" t="str">
        <f>'表紙ＭＤ１'!$K$2</f>
        <v>　</v>
      </c>
      <c r="K153">
        <f>ＭＩＸ１!F19</f>
        <v>0</v>
      </c>
      <c r="L153">
        <f>ＭＩＸ１!G19</f>
        <v>0</v>
      </c>
      <c r="M153" t="str">
        <f>A159&amp;"・"&amp;ＭＩＸ１!H19</f>
        <v>　・</v>
      </c>
      <c r="N153" s="208">
        <f>ＭＩＸ１!I19</f>
        <v>0</v>
      </c>
      <c r="O153" t="str">
        <f>'表紙ＭＤ１'!$K$2</f>
        <v>　</v>
      </c>
      <c r="P153">
        <f>ＭＩＸ１!F20</f>
        <v>0</v>
      </c>
      <c r="Q153">
        <f>ＭＩＸ１!G20</f>
        <v>0</v>
      </c>
      <c r="R153" t="str">
        <f>A160&amp;"・"&amp;ＭＩＸ１!H20</f>
        <v>　・</v>
      </c>
      <c r="S153">
        <f>ＭＩＸ１!I20</f>
        <v>0</v>
      </c>
    </row>
    <row r="154" spans="1:19" ht="13.5">
      <c r="A154" t="str">
        <f>'表紙ＭＤ１'!$K$2</f>
        <v>　</v>
      </c>
      <c r="B154" t="str">
        <f>A154&amp;"・"&amp;ＭＩＸ１!H21</f>
        <v>　・</v>
      </c>
      <c r="C154">
        <f>ＭＩＸ１!C21</f>
        <v>0</v>
      </c>
      <c r="D154" t="str">
        <f>ＭＩＸ１!F21&amp;" "&amp;A154&amp;"・"&amp;ＭＩＸ１!H21</f>
        <v> 　・</v>
      </c>
      <c r="E154" t="str">
        <f>ＭＩＸ１!F22&amp;" "&amp;A154&amp;"・"&amp;ＭＩＸ１!H22</f>
        <v> 　・</v>
      </c>
      <c r="F154">
        <f>'表紙ＭＤ１'!E323</f>
        <v>0</v>
      </c>
      <c r="G154">
        <f>'表紙ＭＤ１'!E324</f>
        <v>0</v>
      </c>
      <c r="H154">
        <f>'表紙ＭＤ１'!D323</f>
        <v>0</v>
      </c>
      <c r="I154" t="str">
        <f>A154&amp;"・"&amp;ＭＩＸ１!H22</f>
        <v>　・</v>
      </c>
      <c r="J154" t="str">
        <f>'表紙ＭＤ１'!$K$2</f>
        <v>　</v>
      </c>
      <c r="K154">
        <f>ＭＩＸ１!F21</f>
        <v>0</v>
      </c>
      <c r="L154">
        <f>ＭＩＸ１!G21</f>
        <v>0</v>
      </c>
      <c r="M154" t="str">
        <f>A161&amp;"・"&amp;ＭＩＸ１!H21</f>
        <v>　・</v>
      </c>
      <c r="N154" s="208">
        <f>ＭＩＸ１!I21</f>
        <v>0</v>
      </c>
      <c r="O154" t="str">
        <f>'表紙ＭＤ１'!$K$2</f>
        <v>　</v>
      </c>
      <c r="P154">
        <f>ＭＩＸ１!F22</f>
        <v>0</v>
      </c>
      <c r="Q154">
        <f>ＭＩＸ１!G22</f>
        <v>0</v>
      </c>
      <c r="R154" t="str">
        <f>A162&amp;"・"&amp;ＭＩＸ１!H22</f>
        <v>　・</v>
      </c>
      <c r="S154">
        <f>ＭＩＸ１!I22</f>
        <v>0</v>
      </c>
    </row>
    <row r="155" spans="1:19" ht="13.5">
      <c r="A155" t="str">
        <f>'表紙ＭＤ１'!$K$2</f>
        <v>　</v>
      </c>
      <c r="B155" t="str">
        <f>A155&amp;"・"&amp;ＭＩＸ１!H23</f>
        <v>　・</v>
      </c>
      <c r="C155">
        <f>ＭＩＸ１!C23</f>
        <v>0</v>
      </c>
      <c r="D155" t="str">
        <f>ＭＩＸ１!F23&amp;" "&amp;A155&amp;"・"&amp;ＭＩＸ１!H23</f>
        <v> 　・</v>
      </c>
      <c r="E155" t="str">
        <f>ＭＩＸ１!F24&amp;" "&amp;A155&amp;"・"&amp;ＭＩＸ１!H24</f>
        <v> 　・</v>
      </c>
      <c r="F155">
        <f>'表紙ＭＤ１'!E325</f>
        <v>0</v>
      </c>
      <c r="G155">
        <f>'表紙ＭＤ１'!E326</f>
        <v>0</v>
      </c>
      <c r="H155">
        <f>'表紙ＭＤ１'!D325</f>
        <v>0</v>
      </c>
      <c r="I155" t="str">
        <f>A155&amp;"・"&amp;ＭＩＸ１!H24</f>
        <v>　・</v>
      </c>
      <c r="J155" t="str">
        <f>'表紙ＭＤ１'!$K$2</f>
        <v>　</v>
      </c>
      <c r="K155">
        <f>ＭＩＸ１!F23</f>
        <v>0</v>
      </c>
      <c r="L155">
        <f>ＭＩＸ１!G23</f>
        <v>0</v>
      </c>
      <c r="M155" t="str">
        <f>A163&amp;"・"&amp;ＭＩＸ１!H23</f>
        <v>　・</v>
      </c>
      <c r="N155" s="208">
        <f>ＭＩＸ１!I23</f>
        <v>0</v>
      </c>
      <c r="O155" t="str">
        <f>'表紙ＭＤ１'!$K$2</f>
        <v>　</v>
      </c>
      <c r="P155">
        <f>ＭＩＸ１!F24</f>
        <v>0</v>
      </c>
      <c r="Q155">
        <f>ＭＩＸ１!G24</f>
        <v>0</v>
      </c>
      <c r="R155" t="str">
        <f>A164&amp;"・"&amp;ＭＩＸ１!H24</f>
        <v>　・</v>
      </c>
      <c r="S155">
        <f>ＭＩＸ１!I24</f>
        <v>0</v>
      </c>
    </row>
    <row r="156" spans="1:19" ht="13.5">
      <c r="A156" t="str">
        <f>'表紙ＭＤ１'!$K$2</f>
        <v>　</v>
      </c>
      <c r="B156" t="str">
        <f>A156&amp;"・"&amp;ＭＩＸ１!H25</f>
        <v>　・</v>
      </c>
      <c r="C156">
        <f>ＭＩＸ１!C25</f>
        <v>0</v>
      </c>
      <c r="D156" t="str">
        <f>ＭＩＸ１!F25&amp;" "&amp;A156&amp;"・"&amp;ＭＩＸ１!H25</f>
        <v> 　・</v>
      </c>
      <c r="E156" t="str">
        <f>ＭＩＸ１!F26&amp;" "&amp;A156&amp;"・"&amp;ＭＩＸ１!H26</f>
        <v> 　・</v>
      </c>
      <c r="F156">
        <f>'表紙ＭＤ１'!E327</f>
        <v>0</v>
      </c>
      <c r="G156">
        <f>'表紙ＭＤ１'!E328</f>
        <v>0</v>
      </c>
      <c r="H156">
        <f>'表紙ＭＤ１'!D327</f>
        <v>0</v>
      </c>
      <c r="I156" t="str">
        <f>A156&amp;"・"&amp;ＭＩＸ１!H26</f>
        <v>　・</v>
      </c>
      <c r="J156" t="str">
        <f>'表紙ＭＤ１'!$K$2</f>
        <v>　</v>
      </c>
      <c r="K156">
        <f>ＭＩＸ１!F25</f>
        <v>0</v>
      </c>
      <c r="L156">
        <f>ＭＩＸ１!G25</f>
        <v>0</v>
      </c>
      <c r="M156" t="str">
        <f>A165&amp;"・"&amp;ＭＩＸ１!H25</f>
        <v>　・</v>
      </c>
      <c r="N156" s="208">
        <f>ＭＩＸ１!I25</f>
        <v>0</v>
      </c>
      <c r="O156" t="str">
        <f>'表紙ＭＤ１'!$K$2</f>
        <v>　</v>
      </c>
      <c r="P156">
        <f>ＭＩＸ１!F26</f>
        <v>0</v>
      </c>
      <c r="Q156">
        <f>ＭＩＸ１!G26</f>
        <v>0</v>
      </c>
      <c r="R156" t="str">
        <f>A166&amp;"・"&amp;ＭＩＸ１!H26</f>
        <v>　・</v>
      </c>
      <c r="S156">
        <f>ＭＩＸ１!I26</f>
        <v>0</v>
      </c>
    </row>
    <row r="157" spans="1:19" ht="13.5">
      <c r="A157" t="str">
        <f>'表紙ＭＤ１'!$K$2</f>
        <v>　</v>
      </c>
      <c r="B157" t="str">
        <f>A157&amp;"・"&amp;ＭＩＸ１!H27</f>
        <v>　・</v>
      </c>
      <c r="C157">
        <f>ＭＩＸ１!C27</f>
        <v>0</v>
      </c>
      <c r="D157" t="str">
        <f>ＭＩＸ１!F27&amp;" "&amp;A157&amp;"・"&amp;ＭＩＸ１!H27</f>
        <v> 　・</v>
      </c>
      <c r="E157" t="str">
        <f>ＭＩＸ１!F28&amp;" "&amp;A157&amp;"・"&amp;ＭＩＸ１!H28</f>
        <v> 　・</v>
      </c>
      <c r="F157">
        <f>'表紙ＭＤ１'!E329</f>
        <v>0</v>
      </c>
      <c r="G157">
        <f>'表紙ＭＤ１'!E330</f>
        <v>0</v>
      </c>
      <c r="H157">
        <f>'表紙ＭＤ１'!D329</f>
        <v>0</v>
      </c>
      <c r="I157" t="str">
        <f>A157&amp;"・"&amp;ＭＩＸ１!H28</f>
        <v>　・</v>
      </c>
      <c r="J157" t="str">
        <f>'表紙ＭＤ１'!$K$2</f>
        <v>　</v>
      </c>
      <c r="K157">
        <f>ＭＩＸ１!F27</f>
        <v>0</v>
      </c>
      <c r="L157">
        <f>ＭＩＸ１!G27</f>
        <v>0</v>
      </c>
      <c r="M157" t="str">
        <f>A167&amp;"・"&amp;ＭＩＸ１!H27</f>
        <v>　・</v>
      </c>
      <c r="N157" s="208">
        <f>ＭＩＸ１!I27</f>
        <v>0</v>
      </c>
      <c r="O157" t="str">
        <f>'表紙ＭＤ１'!$K$2</f>
        <v>　</v>
      </c>
      <c r="P157">
        <f>ＭＩＸ１!F28</f>
        <v>0</v>
      </c>
      <c r="Q157">
        <f>ＭＩＸ１!G28</f>
        <v>0</v>
      </c>
      <c r="R157" t="str">
        <f>A168&amp;"・"&amp;ＭＩＸ１!H28</f>
        <v>　・</v>
      </c>
      <c r="S157">
        <f>ＭＩＸ１!I28</f>
        <v>0</v>
      </c>
    </row>
    <row r="158" spans="1:19" ht="13.5">
      <c r="A158" t="str">
        <f>'表紙ＭＤ１'!$K$2</f>
        <v>　</v>
      </c>
      <c r="B158" t="str">
        <f>A158&amp;"・"&amp;ＭＩＸ１!H29</f>
        <v>　・</v>
      </c>
      <c r="C158">
        <f>ＭＩＸ１!C29</f>
        <v>0</v>
      </c>
      <c r="D158" t="str">
        <f>ＭＩＸ１!F29&amp;" "&amp;A158&amp;"・"&amp;ＭＩＸ１!H29</f>
        <v> 　・</v>
      </c>
      <c r="E158" t="str">
        <f>ＭＩＸ１!F30&amp;" "&amp;A158&amp;"・"&amp;ＭＩＸ１!H30</f>
        <v> 　・</v>
      </c>
      <c r="F158">
        <f>'表紙ＭＤ１'!E331</f>
        <v>0</v>
      </c>
      <c r="G158">
        <f>'表紙ＭＤ１'!E332</f>
        <v>0</v>
      </c>
      <c r="H158">
        <f>'表紙ＭＤ１'!D331</f>
        <v>0</v>
      </c>
      <c r="I158" t="str">
        <f>A158&amp;"・"&amp;ＭＩＸ１!H30</f>
        <v>　・</v>
      </c>
      <c r="J158" t="str">
        <f>'表紙ＭＤ１'!$K$2</f>
        <v>　</v>
      </c>
      <c r="K158">
        <f>ＭＩＸ１!F29</f>
        <v>0</v>
      </c>
      <c r="L158">
        <f>ＭＩＸ１!G29</f>
        <v>0</v>
      </c>
      <c r="M158" t="str">
        <f>A169&amp;"・"&amp;ＭＩＸ１!H29</f>
        <v>　・</v>
      </c>
      <c r="N158" s="208">
        <f>ＭＩＸ１!I29</f>
        <v>0</v>
      </c>
      <c r="O158" t="str">
        <f>'表紙ＭＤ１'!$K$2</f>
        <v>　</v>
      </c>
      <c r="P158">
        <f>ＭＩＸ１!F30</f>
        <v>0</v>
      </c>
      <c r="Q158">
        <f>ＭＩＸ１!G30</f>
        <v>0</v>
      </c>
      <c r="R158" t="str">
        <f>A170&amp;"・"&amp;ＭＩＸ１!H30</f>
        <v>　・</v>
      </c>
      <c r="S158">
        <f>ＭＩＸ１!I30</f>
        <v>0</v>
      </c>
    </row>
    <row r="159" spans="1:19" ht="13.5">
      <c r="A159" t="str">
        <f>'表紙ＭＤ１'!$K$2</f>
        <v>　</v>
      </c>
      <c r="B159" t="str">
        <f>A159&amp;"・"&amp;ＭＩＸ１!H31</f>
        <v>　・</v>
      </c>
      <c r="C159">
        <f>ＭＩＸ１!C31</f>
        <v>0</v>
      </c>
      <c r="D159" t="str">
        <f>ＭＩＸ１!F31&amp;" "&amp;A159&amp;"・"&amp;ＭＩＸ１!H31</f>
        <v> 　・</v>
      </c>
      <c r="E159" t="str">
        <f>ＭＩＸ１!F32&amp;" "&amp;A159&amp;"・"&amp;ＭＩＸ１!H32</f>
        <v> 　・</v>
      </c>
      <c r="F159">
        <f>'表紙ＭＤ１'!E333</f>
        <v>0</v>
      </c>
      <c r="G159">
        <f>'表紙ＭＤ１'!E334</f>
        <v>0</v>
      </c>
      <c r="H159">
        <f>'表紙ＭＤ１'!D333</f>
        <v>0</v>
      </c>
      <c r="I159" t="str">
        <f>A159&amp;"・"&amp;ＭＩＸ１!H32</f>
        <v>　・</v>
      </c>
      <c r="J159" t="str">
        <f>'表紙ＭＤ１'!$K$2</f>
        <v>　</v>
      </c>
      <c r="K159">
        <f>ＭＩＸ１!F31</f>
        <v>0</v>
      </c>
      <c r="L159">
        <f>ＭＩＸ１!G31</f>
        <v>0</v>
      </c>
      <c r="M159" t="str">
        <f>A171&amp;"・"&amp;ＭＩＸ１!H31</f>
        <v>　・</v>
      </c>
      <c r="N159" s="208">
        <f>ＭＩＸ１!I31</f>
        <v>0</v>
      </c>
      <c r="O159" t="str">
        <f>'表紙ＭＤ１'!$K$2</f>
        <v>　</v>
      </c>
      <c r="P159">
        <f>ＭＩＸ１!F32</f>
        <v>0</v>
      </c>
      <c r="Q159">
        <f>ＭＩＸ１!G32</f>
        <v>0</v>
      </c>
      <c r="R159" t="str">
        <f>A172&amp;"・"&amp;ＭＩＸ１!H32</f>
        <v>　・</v>
      </c>
      <c r="S159">
        <f>ＭＩＸ１!I32</f>
        <v>0</v>
      </c>
    </row>
    <row r="160" spans="1:19" ht="13.5">
      <c r="A160" t="str">
        <f>'表紙ＭＤ１'!$K$2</f>
        <v>　</v>
      </c>
      <c r="B160" t="str">
        <f>A160&amp;"・"&amp;ＭＩＸ１!H33</f>
        <v>　・</v>
      </c>
      <c r="C160">
        <f>ＭＩＸ１!C33</f>
        <v>0</v>
      </c>
      <c r="D160" t="str">
        <f>ＭＩＸ１!F33&amp;" "&amp;A160&amp;"・"&amp;ＭＩＸ１!H33</f>
        <v> 　・</v>
      </c>
      <c r="E160" t="str">
        <f>ＭＩＸ１!F34&amp;" "&amp;A160&amp;"・"&amp;ＭＩＸ１!H34</f>
        <v> 　・</v>
      </c>
      <c r="F160">
        <f>'表紙ＭＤ１'!E335</f>
        <v>0</v>
      </c>
      <c r="G160">
        <f>'表紙ＭＤ１'!E336</f>
        <v>0</v>
      </c>
      <c r="H160">
        <f>'表紙ＭＤ１'!D335</f>
        <v>0</v>
      </c>
      <c r="I160" t="str">
        <f>A160&amp;"・"&amp;ＭＩＸ１!H34</f>
        <v>　・</v>
      </c>
      <c r="J160" t="str">
        <f>'表紙ＭＤ１'!$K$2</f>
        <v>　</v>
      </c>
      <c r="K160">
        <f>ＭＩＸ１!F33</f>
        <v>0</v>
      </c>
      <c r="L160">
        <f>ＭＩＸ１!G33</f>
        <v>0</v>
      </c>
      <c r="M160" t="str">
        <f>A173&amp;"・"&amp;ＭＩＸ１!H33</f>
        <v>　・</v>
      </c>
      <c r="N160" s="208">
        <f>ＭＩＸ１!I33</f>
        <v>0</v>
      </c>
      <c r="O160" t="str">
        <f>'表紙ＭＤ１'!$K$2</f>
        <v>　</v>
      </c>
      <c r="P160">
        <f>ＭＩＸ１!F34</f>
        <v>0</v>
      </c>
      <c r="Q160">
        <f>ＭＩＸ１!G34</f>
        <v>0</v>
      </c>
      <c r="R160" t="str">
        <f>A174&amp;"・"&amp;ＭＩＸ１!H34</f>
        <v>　・</v>
      </c>
      <c r="S160">
        <f>ＭＩＸ１!I34</f>
        <v>0</v>
      </c>
    </row>
    <row r="161" spans="1:19" ht="13.5">
      <c r="A161" t="str">
        <f>'表紙ＭＤ１'!$K$2</f>
        <v>　</v>
      </c>
      <c r="B161" t="str">
        <f>A161&amp;"・"&amp;ＭＩＸ１!H35</f>
        <v>　・</v>
      </c>
      <c r="C161">
        <f>ＭＩＸ１!C35</f>
        <v>0</v>
      </c>
      <c r="D161" t="str">
        <f>ＭＩＸ１!F35&amp;" "&amp;A161&amp;"・"&amp;ＭＩＸ１!H35</f>
        <v> 　・</v>
      </c>
      <c r="E161" t="str">
        <f>ＭＩＸ１!F36&amp;" "&amp;A161&amp;"・"&amp;ＭＩＸ１!H36</f>
        <v> 　・</v>
      </c>
      <c r="F161">
        <f>'表紙ＭＤ１'!E337</f>
        <v>0</v>
      </c>
      <c r="G161">
        <f>'表紙ＭＤ１'!E338</f>
        <v>0</v>
      </c>
      <c r="H161">
        <f>'表紙ＭＤ１'!D337</f>
        <v>0</v>
      </c>
      <c r="I161" t="str">
        <f>A161&amp;"・"&amp;ＭＩＸ１!H36</f>
        <v>　・</v>
      </c>
      <c r="J161" t="str">
        <f>'表紙ＭＤ１'!$K$2</f>
        <v>　</v>
      </c>
      <c r="K161">
        <f>ＭＩＸ１!F35</f>
        <v>0</v>
      </c>
      <c r="L161">
        <f>ＭＩＸ１!G35</f>
        <v>0</v>
      </c>
      <c r="M161" t="str">
        <f>A175&amp;"・"&amp;ＭＩＸ１!H35</f>
        <v>　・</v>
      </c>
      <c r="N161" s="208">
        <f>ＭＩＸ１!I35</f>
        <v>0</v>
      </c>
      <c r="O161" t="str">
        <f>'表紙ＭＤ１'!$K$2</f>
        <v>　</v>
      </c>
      <c r="P161">
        <f>ＭＩＸ１!F36</f>
        <v>0</v>
      </c>
      <c r="Q161">
        <f>ＭＩＸ１!G36</f>
        <v>0</v>
      </c>
      <c r="R161" t="str">
        <f>A176&amp;"・"&amp;ＭＩＸ１!H36</f>
        <v>　・</v>
      </c>
      <c r="S161">
        <f>ＭＩＸ１!I36</f>
        <v>0</v>
      </c>
    </row>
    <row r="162" spans="1:19" ht="13.5">
      <c r="A162" t="str">
        <f>'表紙ＭＤ１'!$K$2</f>
        <v>　</v>
      </c>
      <c r="B162" t="str">
        <f>A162&amp;"・"&amp;ＭＩＸ１!H37</f>
        <v>　・</v>
      </c>
      <c r="C162">
        <f>ＭＩＸ１!C37</f>
        <v>0</v>
      </c>
      <c r="D162" t="str">
        <f>ＭＩＸ１!F37&amp;" "&amp;A162&amp;"・"&amp;ＭＩＸ１!H37</f>
        <v> 　・</v>
      </c>
      <c r="E162" t="str">
        <f>ＭＩＸ１!F38&amp;" "&amp;A162&amp;"・"&amp;ＭＩＸ１!H38</f>
        <v> 　・</v>
      </c>
      <c r="F162">
        <f>'表紙ＭＤ１'!E339</f>
        <v>0</v>
      </c>
      <c r="G162">
        <f>'表紙ＭＤ１'!E340</f>
        <v>0</v>
      </c>
      <c r="H162">
        <f>'表紙ＭＤ１'!D339</f>
        <v>0</v>
      </c>
      <c r="I162" t="str">
        <f>A162&amp;"・"&amp;ＭＩＸ１!H38</f>
        <v>　・</v>
      </c>
      <c r="J162" t="str">
        <f>'表紙ＭＤ１'!$K$2</f>
        <v>　</v>
      </c>
      <c r="K162">
        <f>ＭＩＸ１!F37</f>
        <v>0</v>
      </c>
      <c r="L162">
        <f>ＭＩＸ１!G37</f>
        <v>0</v>
      </c>
      <c r="M162" t="str">
        <f>A177&amp;"・"&amp;ＭＩＸ１!H37</f>
        <v>　・</v>
      </c>
      <c r="N162" s="208">
        <f>ＭＩＸ１!I37</f>
        <v>0</v>
      </c>
      <c r="O162" t="str">
        <f>'表紙ＭＤ１'!$K$2</f>
        <v>　</v>
      </c>
      <c r="P162">
        <f>ＭＩＸ１!F38</f>
        <v>0</v>
      </c>
      <c r="Q162">
        <f>ＭＩＸ１!G38</f>
        <v>0</v>
      </c>
      <c r="R162" t="str">
        <f>A178&amp;"・"&amp;ＭＩＸ１!H38</f>
        <v>　・</v>
      </c>
      <c r="S162">
        <f>ＭＩＸ１!I38</f>
        <v>0</v>
      </c>
    </row>
    <row r="163" spans="1:19" ht="13.5">
      <c r="A163" t="str">
        <f>'表紙ＭＤ１'!$K$2</f>
        <v>　</v>
      </c>
      <c r="B163" t="str">
        <f>A163&amp;"・"&amp;ＭＩＸ１!H39</f>
        <v>　・</v>
      </c>
      <c r="C163">
        <f>ＭＩＸ１!C39</f>
        <v>0</v>
      </c>
      <c r="D163" t="str">
        <f>ＭＩＸ１!F39&amp;" "&amp;A163&amp;"・"&amp;ＭＩＸ１!H39</f>
        <v> 　・</v>
      </c>
      <c r="E163" t="str">
        <f>ＭＩＸ１!F40&amp;" "&amp;A163&amp;"・"&amp;ＭＩＸ１!H40</f>
        <v> 　・</v>
      </c>
      <c r="F163">
        <f>'表紙ＭＤ１'!E341</f>
        <v>0</v>
      </c>
      <c r="G163">
        <f>'表紙ＭＤ１'!E342</f>
        <v>0</v>
      </c>
      <c r="H163">
        <f>'表紙ＭＤ１'!D341</f>
        <v>0</v>
      </c>
      <c r="I163" t="str">
        <f>A163&amp;"・"&amp;ＭＩＸ１!H40</f>
        <v>　・</v>
      </c>
      <c r="J163" t="str">
        <f>'表紙ＭＤ１'!$K$2</f>
        <v>　</v>
      </c>
      <c r="K163">
        <f>ＭＩＸ１!F39</f>
        <v>0</v>
      </c>
      <c r="L163">
        <f>ＭＩＸ１!G39</f>
        <v>0</v>
      </c>
      <c r="M163" t="str">
        <f>A179&amp;"・"&amp;ＭＩＸ１!H39</f>
        <v>　・</v>
      </c>
      <c r="N163" s="208">
        <f>ＭＩＸ１!I39</f>
        <v>0</v>
      </c>
      <c r="O163" t="str">
        <f>'表紙ＭＤ１'!$K$2</f>
        <v>　</v>
      </c>
      <c r="P163">
        <f>ＭＩＸ１!F40</f>
        <v>0</v>
      </c>
      <c r="Q163">
        <f>ＭＩＸ１!G40</f>
        <v>0</v>
      </c>
      <c r="R163" t="str">
        <f>A180&amp;"・"&amp;ＭＩＸ１!H40</f>
        <v>　・</v>
      </c>
      <c r="S163">
        <f>ＭＩＸ１!I40</f>
        <v>0</v>
      </c>
    </row>
    <row r="164" spans="1:19" ht="13.5">
      <c r="A164" t="str">
        <f>'表紙ＭＤ１'!$K$2</f>
        <v>　</v>
      </c>
      <c r="B164" t="str">
        <f>A164&amp;"・"&amp;ＭＩＸ１!H41</f>
        <v>　・</v>
      </c>
      <c r="C164">
        <f>ＭＩＸ１!C41</f>
        <v>0</v>
      </c>
      <c r="D164" t="str">
        <f>ＭＩＸ１!F41&amp;" "&amp;A164&amp;"・"&amp;ＭＩＸ１!H41</f>
        <v> 　・</v>
      </c>
      <c r="E164" t="str">
        <f>ＭＩＸ１!F42&amp;" "&amp;A164&amp;"・"&amp;ＭＩＸ１!H42</f>
        <v> 　・</v>
      </c>
      <c r="F164">
        <f>'表紙ＭＤ１'!E343</f>
        <v>0</v>
      </c>
      <c r="G164">
        <f>'表紙ＭＤ１'!E344</f>
        <v>0</v>
      </c>
      <c r="H164">
        <f>'表紙ＭＤ１'!D343</f>
        <v>0</v>
      </c>
      <c r="I164" t="str">
        <f>A164&amp;"・"&amp;ＭＩＸ１!H42</f>
        <v>　・</v>
      </c>
      <c r="J164" t="str">
        <f>'表紙ＭＤ１'!$K$2</f>
        <v>　</v>
      </c>
      <c r="K164">
        <f>ＭＩＸ１!F41</f>
        <v>0</v>
      </c>
      <c r="L164">
        <f>ＭＩＸ１!G41</f>
        <v>0</v>
      </c>
      <c r="M164" t="str">
        <f>A181&amp;"・"&amp;ＭＩＸ１!H41</f>
        <v>　・</v>
      </c>
      <c r="N164" s="208">
        <f>ＭＩＸ１!I41</f>
        <v>0</v>
      </c>
      <c r="O164" t="str">
        <f>'表紙ＭＤ１'!$K$2</f>
        <v>　</v>
      </c>
      <c r="P164">
        <f>ＭＩＸ１!F42</f>
        <v>0</v>
      </c>
      <c r="Q164">
        <f>ＭＩＸ１!G42</f>
        <v>0</v>
      </c>
      <c r="R164" t="str">
        <f>A182&amp;"・"&amp;ＭＩＸ１!H42</f>
        <v>　・</v>
      </c>
      <c r="S164">
        <f>ＭＩＸ１!I42</f>
        <v>0</v>
      </c>
    </row>
    <row r="165" spans="1:19" ht="13.5">
      <c r="A165" t="str">
        <f>'表紙ＭＤ１'!$K$2</f>
        <v>　</v>
      </c>
      <c r="B165" t="str">
        <f>A165&amp;"・"&amp;ＭＩＸ１!H43</f>
        <v>　・</v>
      </c>
      <c r="C165">
        <f>ＭＩＸ１!C43</f>
        <v>0</v>
      </c>
      <c r="D165" t="str">
        <f>ＭＩＸ１!F43&amp;" "&amp;A165&amp;"・"&amp;ＭＩＸ１!H43</f>
        <v> 　・</v>
      </c>
      <c r="E165" t="str">
        <f>ＭＩＸ１!F44&amp;" "&amp;A165&amp;"・"&amp;ＭＩＸ１!H44</f>
        <v> 　・</v>
      </c>
      <c r="F165">
        <f>'表紙ＭＤ１'!E345</f>
        <v>0</v>
      </c>
      <c r="G165">
        <f>'表紙ＭＤ１'!E346</f>
        <v>0</v>
      </c>
      <c r="H165">
        <f>'表紙ＭＤ１'!D345</f>
        <v>0</v>
      </c>
      <c r="I165" t="str">
        <f>A165&amp;"・"&amp;ＭＩＸ１!H44</f>
        <v>　・</v>
      </c>
      <c r="J165" t="str">
        <f>'表紙ＭＤ１'!$K$2</f>
        <v>　</v>
      </c>
      <c r="K165">
        <f>ＭＩＸ１!F43</f>
        <v>0</v>
      </c>
      <c r="L165">
        <f>ＭＩＸ１!G43</f>
        <v>0</v>
      </c>
      <c r="M165" t="str">
        <f>A183&amp;"・"&amp;ＭＩＸ１!H43</f>
        <v>　・</v>
      </c>
      <c r="N165" s="208">
        <f>ＭＩＸ１!I43</f>
        <v>0</v>
      </c>
      <c r="O165" t="str">
        <f>'表紙ＭＤ１'!$K$2</f>
        <v>　</v>
      </c>
      <c r="P165">
        <f>ＭＩＸ１!F44</f>
        <v>0</v>
      </c>
      <c r="Q165">
        <f>ＭＩＸ１!G44</f>
        <v>0</v>
      </c>
      <c r="R165" t="str">
        <f>A184&amp;"・"&amp;ＭＩＸ１!H44</f>
        <v>　・</v>
      </c>
      <c r="S165">
        <f>ＭＩＸ１!I44</f>
        <v>0</v>
      </c>
    </row>
    <row r="166" spans="1:19" ht="13.5">
      <c r="A166" t="str">
        <f>'表紙ＭＤ１'!$K$2</f>
        <v>　</v>
      </c>
      <c r="B166" t="str">
        <f>A166&amp;"・"&amp;ＭＩＸ１!H45</f>
        <v>　・</v>
      </c>
      <c r="C166">
        <f>ＭＩＸ１!C45</f>
        <v>0</v>
      </c>
      <c r="D166" t="str">
        <f>ＭＩＸ１!F45&amp;" "&amp;A166&amp;"・"&amp;ＭＩＸ１!H45</f>
        <v> 　・</v>
      </c>
      <c r="E166" t="str">
        <f>ＭＩＸ１!F46&amp;" "&amp;A166&amp;"・"&amp;ＭＩＸ１!H46</f>
        <v> 　・</v>
      </c>
      <c r="F166">
        <f>'表紙ＭＤ１'!E347</f>
        <v>0</v>
      </c>
      <c r="G166">
        <f>'表紙ＭＤ１'!E348</f>
        <v>0</v>
      </c>
      <c r="H166">
        <f>'表紙ＭＤ１'!D347</f>
        <v>0</v>
      </c>
      <c r="I166" t="str">
        <f>A166&amp;"・"&amp;ＭＩＸ１!H46</f>
        <v>　・</v>
      </c>
      <c r="J166" t="str">
        <f>'表紙ＭＤ１'!$K$2</f>
        <v>　</v>
      </c>
      <c r="K166">
        <f>ＭＩＸ１!F45</f>
        <v>0</v>
      </c>
      <c r="L166">
        <f>ＭＩＸ１!G45</f>
        <v>0</v>
      </c>
      <c r="M166" t="str">
        <f>A185&amp;"・"&amp;ＭＩＸ１!H45</f>
        <v>　・</v>
      </c>
      <c r="N166" s="208">
        <f>ＭＩＸ１!I45</f>
        <v>0</v>
      </c>
      <c r="O166" t="str">
        <f>'表紙ＭＤ１'!$K$2</f>
        <v>　</v>
      </c>
      <c r="P166">
        <f>ＭＩＸ１!F46</f>
        <v>0</v>
      </c>
      <c r="Q166">
        <f>ＭＩＸ１!G46</f>
        <v>0</v>
      </c>
      <c r="R166" t="str">
        <f>A186&amp;"・"&amp;ＭＩＸ１!H46</f>
        <v>　・</v>
      </c>
      <c r="S166">
        <f>ＭＩＸ１!I46</f>
        <v>0</v>
      </c>
    </row>
    <row r="167" spans="1:19" ht="13.5">
      <c r="A167" t="str">
        <f>'表紙ＭＤ１'!$K$2</f>
        <v>　</v>
      </c>
      <c r="B167" t="str">
        <f>A167&amp;"・"&amp;ＭＩＸ１!H47</f>
        <v>　・</v>
      </c>
      <c r="C167">
        <f>ＭＩＸ１!C47</f>
        <v>0</v>
      </c>
      <c r="D167" t="str">
        <f>ＭＩＸ１!F47&amp;" "&amp;A167&amp;"・"&amp;ＭＩＸ１!H47</f>
        <v> 　・</v>
      </c>
      <c r="E167" t="str">
        <f>ＭＩＸ１!F48&amp;" "&amp;A167&amp;"・"&amp;ＭＩＸ１!H48</f>
        <v> 　・</v>
      </c>
      <c r="F167">
        <f>'表紙ＭＤ１'!E349</f>
        <v>0</v>
      </c>
      <c r="G167">
        <f>'表紙ＭＤ１'!E350</f>
        <v>0</v>
      </c>
      <c r="H167">
        <f>'表紙ＭＤ１'!D349</f>
        <v>0</v>
      </c>
      <c r="I167" t="str">
        <f>A167&amp;"・"&amp;ＭＩＸ１!H48</f>
        <v>　・</v>
      </c>
      <c r="J167" t="str">
        <f>'表紙ＭＤ１'!$K$2</f>
        <v>　</v>
      </c>
      <c r="K167">
        <f>ＭＩＸ１!F47</f>
        <v>0</v>
      </c>
      <c r="L167">
        <f>ＭＩＸ１!G47</f>
        <v>0</v>
      </c>
      <c r="M167" t="str">
        <f>A187&amp;"・"&amp;ＭＩＸ１!H47</f>
        <v>　・</v>
      </c>
      <c r="N167" s="208">
        <f>ＭＩＸ１!I47</f>
        <v>0</v>
      </c>
      <c r="O167" t="str">
        <f>'表紙ＭＤ１'!$K$2</f>
        <v>　</v>
      </c>
      <c r="P167">
        <f>ＭＩＸ１!F48</f>
        <v>0</v>
      </c>
      <c r="Q167">
        <f>ＭＩＸ１!G48</f>
        <v>0</v>
      </c>
      <c r="R167" t="str">
        <f>A188&amp;"・"&amp;ＭＩＸ１!H48</f>
        <v>　・</v>
      </c>
      <c r="S167">
        <f>ＭＩＸ１!I48</f>
        <v>0</v>
      </c>
    </row>
    <row r="168" spans="1:19" ht="13.5">
      <c r="A168" t="str">
        <f>'表紙ＭＤ１'!$K$2</f>
        <v>　</v>
      </c>
      <c r="B168" t="str">
        <f>A168&amp;"・"&amp;ＭＩＸ１!H49</f>
        <v>　・</v>
      </c>
      <c r="C168">
        <f>ＭＩＸ１!C49</f>
        <v>0</v>
      </c>
      <c r="D168" t="str">
        <f>ＭＩＸ１!F49&amp;" "&amp;A168&amp;"・"&amp;ＭＩＸ１!H49</f>
        <v> 　・</v>
      </c>
      <c r="E168" t="str">
        <f>ＭＩＸ１!F50&amp;" "&amp;A168&amp;"・"&amp;ＭＩＸ１!H50</f>
        <v> 　・</v>
      </c>
      <c r="F168">
        <f>'表紙ＭＤ１'!E351</f>
        <v>0</v>
      </c>
      <c r="G168">
        <f>'表紙ＭＤ１'!E352</f>
        <v>0</v>
      </c>
      <c r="H168">
        <f>'表紙ＭＤ１'!D351</f>
        <v>0</v>
      </c>
      <c r="I168" t="str">
        <f>A168&amp;"・"&amp;ＭＩＸ１!H50</f>
        <v>　・</v>
      </c>
      <c r="J168" t="str">
        <f>'表紙ＭＤ１'!$K$2</f>
        <v>　</v>
      </c>
      <c r="K168">
        <f>ＭＩＸ１!F49</f>
        <v>0</v>
      </c>
      <c r="L168">
        <f>ＭＩＸ１!G49</f>
        <v>0</v>
      </c>
      <c r="M168" t="str">
        <f>A189&amp;"・"&amp;ＭＩＸ１!H49</f>
        <v>　・</v>
      </c>
      <c r="N168" s="208">
        <f>ＭＩＸ１!I49</f>
        <v>0</v>
      </c>
      <c r="O168" t="str">
        <f>'表紙ＭＤ１'!$K$2</f>
        <v>　</v>
      </c>
      <c r="P168">
        <f>ＭＩＸ１!F50</f>
        <v>0</v>
      </c>
      <c r="Q168">
        <f>ＭＩＸ１!G50</f>
        <v>0</v>
      </c>
      <c r="R168" t="str">
        <f>A190&amp;"・"&amp;ＭＩＸ１!H50</f>
        <v>　・</v>
      </c>
      <c r="S168">
        <f>ＭＩＸ１!I50</f>
        <v>0</v>
      </c>
    </row>
    <row r="169" spans="1:19" ht="13.5">
      <c r="A169" t="str">
        <f>'表紙ＭＤ１'!$K$2</f>
        <v>　</v>
      </c>
      <c r="B169" t="str">
        <f>A169&amp;"・"&amp;ＭＩＸ１!H51</f>
        <v>　・</v>
      </c>
      <c r="C169">
        <f>ＭＩＸ１!C51</f>
        <v>0</v>
      </c>
      <c r="D169" t="str">
        <f>ＭＩＸ１!F51&amp;" "&amp;A169&amp;"・"&amp;ＭＩＸ１!H51</f>
        <v> 　・</v>
      </c>
      <c r="E169" t="str">
        <f>ＭＩＸ１!F52&amp;" "&amp;A169&amp;"・"&amp;ＭＩＸ１!H52</f>
        <v> 　・</v>
      </c>
      <c r="F169">
        <f>'表紙ＭＤ１'!E353</f>
        <v>0</v>
      </c>
      <c r="G169">
        <f>'表紙ＭＤ１'!E354</f>
        <v>0</v>
      </c>
      <c r="H169">
        <f>'表紙ＭＤ１'!D353</f>
        <v>0</v>
      </c>
      <c r="I169" t="str">
        <f>A169&amp;"・"&amp;ＭＩＸ１!H52</f>
        <v>　・</v>
      </c>
      <c r="J169" t="str">
        <f>'表紙ＭＤ１'!$K$2</f>
        <v>　</v>
      </c>
      <c r="K169">
        <f>ＭＩＸ１!F51</f>
        <v>0</v>
      </c>
      <c r="L169">
        <f>ＭＩＸ１!G51</f>
        <v>0</v>
      </c>
      <c r="M169" t="str">
        <f>A191&amp;"・"&amp;ＭＩＸ１!H51</f>
        <v>　・</v>
      </c>
      <c r="N169" s="208">
        <f>ＭＩＸ１!I51</f>
        <v>0</v>
      </c>
      <c r="O169" t="str">
        <f>'表紙ＭＤ１'!$K$2</f>
        <v>　</v>
      </c>
      <c r="P169">
        <f>ＭＩＸ１!F52</f>
        <v>0</v>
      </c>
      <c r="Q169">
        <f>ＭＩＸ１!G52</f>
        <v>0</v>
      </c>
      <c r="R169" t="str">
        <f>A192&amp;"・"&amp;ＭＩＸ１!H52</f>
        <v>　・</v>
      </c>
      <c r="S169">
        <f>ＭＩＸ１!I52</f>
        <v>0</v>
      </c>
    </row>
    <row r="170" spans="1:19" ht="13.5">
      <c r="A170" t="str">
        <f>'表紙ＭＤ１'!$K$2</f>
        <v>　</v>
      </c>
      <c r="B170" t="str">
        <f>A170&amp;"・"&amp;ＭＩＸ１!H53</f>
        <v>　・</v>
      </c>
      <c r="C170">
        <f>ＭＩＸ１!C53</f>
        <v>0</v>
      </c>
      <c r="D170" t="str">
        <f>ＭＩＸ１!F53&amp;" "&amp;A170&amp;"・"&amp;ＭＩＸ１!H53</f>
        <v> 　・</v>
      </c>
      <c r="E170" t="str">
        <f>ＭＩＸ１!F54&amp;" "&amp;A170&amp;"・"&amp;ＭＩＸ１!H54</f>
        <v> 　・</v>
      </c>
      <c r="F170">
        <f>'表紙ＭＤ１'!E355</f>
        <v>0</v>
      </c>
      <c r="G170">
        <f>'表紙ＭＤ１'!E356</f>
        <v>0</v>
      </c>
      <c r="H170">
        <f>'表紙ＭＤ１'!D355</f>
        <v>0</v>
      </c>
      <c r="I170" t="str">
        <f>A170&amp;"・"&amp;ＭＩＸ１!H54</f>
        <v>　・</v>
      </c>
      <c r="J170" t="str">
        <f>'表紙ＭＤ１'!$K$2</f>
        <v>　</v>
      </c>
      <c r="K170">
        <f>ＭＩＸ１!F53</f>
        <v>0</v>
      </c>
      <c r="L170">
        <f>ＭＩＸ１!G53</f>
        <v>0</v>
      </c>
      <c r="M170" t="str">
        <f>A193&amp;"・"&amp;ＭＩＸ１!H53</f>
        <v>　・</v>
      </c>
      <c r="N170" s="208">
        <f>ＭＩＸ１!I53</f>
        <v>0</v>
      </c>
      <c r="O170" t="str">
        <f>'表紙ＭＤ１'!$K$2</f>
        <v>　</v>
      </c>
      <c r="P170">
        <f>ＭＩＸ１!F54</f>
        <v>0</v>
      </c>
      <c r="Q170">
        <f>ＭＩＸ１!G54</f>
        <v>0</v>
      </c>
      <c r="R170" t="str">
        <f>A194&amp;"・"&amp;ＭＩＸ１!H54</f>
        <v>　・</v>
      </c>
      <c r="S170">
        <f>ＭＩＸ１!I54</f>
        <v>0</v>
      </c>
    </row>
    <row r="171" spans="1:19" ht="13.5">
      <c r="A171" t="str">
        <f>'表紙ＭＤ１'!$K$2</f>
        <v>　</v>
      </c>
      <c r="B171" t="str">
        <f>A171&amp;"・"&amp;ＭＩＸ１!H55</f>
        <v>　・</v>
      </c>
      <c r="C171">
        <f>ＭＩＸ１!C55</f>
        <v>0</v>
      </c>
      <c r="D171" t="str">
        <f>ＭＩＸ１!F55&amp;" "&amp;A171&amp;"・"&amp;ＭＩＸ１!H55</f>
        <v> 　・</v>
      </c>
      <c r="E171" t="str">
        <f>ＭＩＸ１!F56&amp;" "&amp;A171&amp;"・"&amp;ＭＩＸ１!H56</f>
        <v> 　・</v>
      </c>
      <c r="F171">
        <f>'表紙ＭＤ１'!E357</f>
        <v>0</v>
      </c>
      <c r="G171">
        <f>'表紙ＭＤ１'!E358</f>
        <v>0</v>
      </c>
      <c r="H171">
        <f>'表紙ＭＤ１'!D357</f>
        <v>0</v>
      </c>
      <c r="I171" t="str">
        <f>A171&amp;"・"&amp;ＭＩＸ１!H56</f>
        <v>　・</v>
      </c>
      <c r="J171" t="str">
        <f>'表紙ＭＤ１'!$K$2</f>
        <v>　</v>
      </c>
      <c r="K171">
        <f>ＭＩＸ１!F55</f>
        <v>0</v>
      </c>
      <c r="L171">
        <f>ＭＩＸ１!G55</f>
        <v>0</v>
      </c>
      <c r="M171" t="str">
        <f>A195&amp;"・"&amp;ＭＩＸ１!H55</f>
        <v>　・</v>
      </c>
      <c r="N171" s="208">
        <f>ＭＩＸ１!I55</f>
        <v>0</v>
      </c>
      <c r="O171" t="str">
        <f>'表紙ＭＤ１'!$K$2</f>
        <v>　</v>
      </c>
      <c r="P171">
        <f>ＭＩＸ１!F56</f>
        <v>0</v>
      </c>
      <c r="Q171">
        <f>ＭＩＸ１!G56</f>
        <v>0</v>
      </c>
      <c r="R171" t="str">
        <f>A196&amp;"・"&amp;ＭＩＸ１!H56</f>
        <v>　・</v>
      </c>
      <c r="S171">
        <f>ＭＩＸ１!I56</f>
        <v>0</v>
      </c>
    </row>
    <row r="172" spans="1:19" ht="13.5">
      <c r="A172" t="str">
        <f>'表紙ＭＤ１'!$K$2</f>
        <v>　</v>
      </c>
      <c r="B172" t="str">
        <f>A172&amp;"・"&amp;ＭＩＸ２!H7</f>
        <v>　・</v>
      </c>
      <c r="C172">
        <f>ＭＩＸ２!C7</f>
        <v>0</v>
      </c>
      <c r="D172" t="str">
        <f>ＭＩＸ２!F7&amp;" "&amp;A172&amp;"・"&amp;ＭＩＸ２!H7</f>
        <v> 　・</v>
      </c>
      <c r="E172" t="str">
        <f>ＭＩＸ２!F8&amp;" "&amp;A172&amp;"・"&amp;ＭＩＸ２!H8</f>
        <v> 　・</v>
      </c>
      <c r="F172">
        <f>'表紙ＭＤ１'!E359</f>
        <v>0</v>
      </c>
      <c r="G172">
        <f>'表紙ＭＤ１'!E360</f>
        <v>0</v>
      </c>
      <c r="H172">
        <f>'表紙ＭＤ１'!D359</f>
        <v>0</v>
      </c>
      <c r="I172" t="str">
        <f>A172&amp;"・"&amp;ＭＩＸ２!H8</f>
        <v>　・</v>
      </c>
      <c r="J172" t="str">
        <f>'表紙ＭＤ１'!$K$2</f>
        <v>　</v>
      </c>
      <c r="K172">
        <f>ＭＩＸ２!F7</f>
        <v>0</v>
      </c>
      <c r="L172">
        <f>ＭＩＸ２!G7</f>
        <v>0</v>
      </c>
      <c r="M172" t="str">
        <f>A172&amp;"・"&amp;ＭＩＸ２!H7</f>
        <v>　・</v>
      </c>
      <c r="N172" s="208">
        <f>ＭＩＸ２!I7</f>
        <v>0</v>
      </c>
      <c r="O172" t="str">
        <f>'表紙ＭＤ１'!$K$2</f>
        <v>　</v>
      </c>
      <c r="P172">
        <f>ＭＩＸ２!F8</f>
        <v>0</v>
      </c>
      <c r="Q172">
        <f>ＭＩＸ２!G8</f>
        <v>0</v>
      </c>
      <c r="R172" t="str">
        <f>A173&amp;"・"&amp;ＭＩＸ２!H8</f>
        <v>　・</v>
      </c>
      <c r="S172">
        <f>ＭＩＸ２!I8</f>
        <v>0</v>
      </c>
    </row>
    <row r="173" spans="1:19" ht="13.5">
      <c r="A173" t="str">
        <f>'表紙ＭＤ１'!$K$2</f>
        <v>　</v>
      </c>
      <c r="B173" t="str">
        <f>A173&amp;"・"&amp;ＭＩＸ２!H9</f>
        <v>　・</v>
      </c>
      <c r="C173">
        <f>ＭＩＸ２!C9</f>
        <v>0</v>
      </c>
      <c r="D173" t="str">
        <f>ＭＩＸ２!F9&amp;" "&amp;A173&amp;"・"&amp;ＭＩＸ２!H9</f>
        <v> 　・</v>
      </c>
      <c r="E173" t="str">
        <f>ＭＩＸ２!F10&amp;" "&amp;A173&amp;"・"&amp;ＭＩＸ２!H10</f>
        <v> 　・</v>
      </c>
      <c r="F173">
        <f>'表紙ＭＤ１'!E361</f>
        <v>0</v>
      </c>
      <c r="G173">
        <f>'表紙ＭＤ１'!E362</f>
        <v>0</v>
      </c>
      <c r="H173">
        <f>'表紙ＭＤ１'!D361</f>
        <v>0</v>
      </c>
      <c r="I173" t="str">
        <f>A173&amp;"・"&amp;ＭＩＸ２!H10</f>
        <v>　・</v>
      </c>
      <c r="J173" t="str">
        <f>'表紙ＭＤ１'!$K$2</f>
        <v>　</v>
      </c>
      <c r="K173">
        <f>ＭＩＸ２!F9</f>
        <v>0</v>
      </c>
      <c r="L173">
        <f>ＭＩＸ２!G9</f>
        <v>0</v>
      </c>
      <c r="M173" t="str">
        <f>A174&amp;"・"&amp;ＭＩＸ２!H9</f>
        <v>　・</v>
      </c>
      <c r="N173" s="208">
        <f>ＭＩＸ２!I9</f>
        <v>0</v>
      </c>
      <c r="O173" t="str">
        <f>'表紙ＭＤ１'!$K$2</f>
        <v>　</v>
      </c>
      <c r="P173">
        <f>ＭＩＸ２!F10</f>
        <v>0</v>
      </c>
      <c r="Q173">
        <f>ＭＩＸ２!G10</f>
        <v>0</v>
      </c>
      <c r="R173" t="str">
        <f>A175&amp;"・"&amp;ＭＩＸ２!H10</f>
        <v>　・</v>
      </c>
      <c r="S173">
        <f>ＭＩＸ２!I10</f>
        <v>0</v>
      </c>
    </row>
    <row r="174" spans="1:19" ht="13.5">
      <c r="A174" t="str">
        <f>'表紙ＭＤ１'!$K$2</f>
        <v>　</v>
      </c>
      <c r="B174" t="str">
        <f>A174&amp;"・"&amp;ＭＩＸ２!H11</f>
        <v>　・</v>
      </c>
      <c r="C174">
        <f>ＭＩＸ２!C11</f>
        <v>0</v>
      </c>
      <c r="D174" t="str">
        <f>ＭＩＸ２!F11&amp;" "&amp;A174&amp;"・"&amp;ＭＩＸ２!H11</f>
        <v> 　・</v>
      </c>
      <c r="E174" t="str">
        <f>ＭＩＸ２!F12&amp;" "&amp;A174&amp;"・"&amp;ＭＩＸ２!H12</f>
        <v> 　・</v>
      </c>
      <c r="F174">
        <f>'表紙ＭＤ１'!E363</f>
        <v>0</v>
      </c>
      <c r="G174">
        <f>'表紙ＭＤ１'!E364</f>
        <v>0</v>
      </c>
      <c r="H174">
        <f>'表紙ＭＤ１'!D363</f>
        <v>0</v>
      </c>
      <c r="I174" t="str">
        <f>A174&amp;"・"&amp;ＭＩＸ２!H12</f>
        <v>　・</v>
      </c>
      <c r="J174" t="str">
        <f>'表紙ＭＤ１'!$K$2</f>
        <v>　</v>
      </c>
      <c r="K174">
        <f>ＭＩＸ２!F11</f>
        <v>0</v>
      </c>
      <c r="L174">
        <f>ＭＩＸ２!G11</f>
        <v>0</v>
      </c>
      <c r="M174" t="str">
        <f>A176&amp;"・"&amp;ＭＩＸ２!H11</f>
        <v>　・</v>
      </c>
      <c r="N174" s="208">
        <f>ＭＩＸ２!I11</f>
        <v>0</v>
      </c>
      <c r="O174" t="str">
        <f>'表紙ＭＤ１'!$K$2</f>
        <v>　</v>
      </c>
      <c r="P174">
        <f>ＭＩＸ２!F12</f>
        <v>0</v>
      </c>
      <c r="Q174">
        <f>ＭＩＸ２!G12</f>
        <v>0</v>
      </c>
      <c r="R174" t="str">
        <f>A177&amp;"・"&amp;ＭＩＸ２!H12</f>
        <v>　・</v>
      </c>
      <c r="S174">
        <f>ＭＩＸ２!I12</f>
        <v>0</v>
      </c>
    </row>
    <row r="175" spans="1:19" ht="13.5">
      <c r="A175" t="str">
        <f>'表紙ＭＤ１'!$K$2</f>
        <v>　</v>
      </c>
      <c r="B175" t="str">
        <f>A175&amp;"・"&amp;ＭＩＸ２!H13</f>
        <v>　・</v>
      </c>
      <c r="C175">
        <f>ＭＩＸ２!C13</f>
        <v>0</v>
      </c>
      <c r="D175" t="str">
        <f>ＭＩＸ２!F13&amp;" "&amp;A175&amp;"・"&amp;ＭＩＸ２!H13</f>
        <v> 　・</v>
      </c>
      <c r="E175" t="str">
        <f>ＭＩＸ２!F14&amp;" "&amp;A175&amp;"・"&amp;ＭＩＸ２!H14</f>
        <v> 　・</v>
      </c>
      <c r="F175">
        <f>'表紙ＭＤ１'!E365</f>
        <v>0</v>
      </c>
      <c r="G175">
        <f>'表紙ＭＤ１'!E366</f>
        <v>0</v>
      </c>
      <c r="H175">
        <f>'表紙ＭＤ１'!D365</f>
        <v>0</v>
      </c>
      <c r="I175" t="str">
        <f>A175&amp;"・"&amp;ＭＩＸ２!H14</f>
        <v>　・</v>
      </c>
      <c r="J175" t="str">
        <f>'表紙ＭＤ１'!$K$2</f>
        <v>　</v>
      </c>
      <c r="K175">
        <f>ＭＩＸ２!F13</f>
        <v>0</v>
      </c>
      <c r="L175">
        <f>ＭＩＸ２!G13</f>
        <v>0</v>
      </c>
      <c r="M175" t="str">
        <f>A178&amp;"・"&amp;ＭＩＸ２!H13</f>
        <v>　・</v>
      </c>
      <c r="N175" s="208">
        <f>ＭＩＸ２!I13</f>
        <v>0</v>
      </c>
      <c r="O175" t="str">
        <f>'表紙ＭＤ１'!$K$2</f>
        <v>　</v>
      </c>
      <c r="P175">
        <f>ＭＩＸ２!F14</f>
        <v>0</v>
      </c>
      <c r="Q175">
        <f>ＭＩＸ２!G14</f>
        <v>0</v>
      </c>
      <c r="R175" t="str">
        <f>A179&amp;"・"&amp;ＭＩＸ２!H14</f>
        <v>　・</v>
      </c>
      <c r="S175">
        <f>ＭＩＸ２!I14</f>
        <v>0</v>
      </c>
    </row>
    <row r="176" spans="1:19" ht="13.5">
      <c r="A176" t="str">
        <f>'表紙ＭＤ１'!$K$2</f>
        <v>　</v>
      </c>
      <c r="B176" t="str">
        <f>A176&amp;"・"&amp;ＭＩＸ２!H15</f>
        <v>　・</v>
      </c>
      <c r="C176">
        <f>ＭＩＸ２!C15</f>
        <v>0</v>
      </c>
      <c r="D176" t="str">
        <f>ＭＩＸ２!F15&amp;" "&amp;A176&amp;"・"&amp;ＭＩＸ２!H15</f>
        <v> 　・</v>
      </c>
      <c r="E176" t="str">
        <f>ＭＩＸ２!F16&amp;" "&amp;A176&amp;"・"&amp;ＭＩＸ２!H16</f>
        <v> 　・</v>
      </c>
      <c r="F176">
        <f>'表紙ＭＤ１'!E367</f>
        <v>0</v>
      </c>
      <c r="G176">
        <f>'表紙ＭＤ１'!E368</f>
        <v>0</v>
      </c>
      <c r="H176">
        <f>'表紙ＭＤ１'!D367</f>
        <v>0</v>
      </c>
      <c r="I176" t="str">
        <f>A176&amp;"・"&amp;ＭＩＸ２!H16</f>
        <v>　・</v>
      </c>
      <c r="J176" t="str">
        <f>'表紙ＭＤ１'!$K$2</f>
        <v>　</v>
      </c>
      <c r="K176">
        <f>ＭＩＸ２!F15</f>
        <v>0</v>
      </c>
      <c r="L176">
        <f>ＭＩＸ２!G15</f>
        <v>0</v>
      </c>
      <c r="M176" t="str">
        <f>A180&amp;"・"&amp;ＭＩＸ２!H15</f>
        <v>　・</v>
      </c>
      <c r="N176" s="208">
        <f>ＭＩＸ２!I15</f>
        <v>0</v>
      </c>
      <c r="O176" t="str">
        <f>'表紙ＭＤ１'!$K$2</f>
        <v>　</v>
      </c>
      <c r="P176">
        <f>ＭＩＸ２!F16</f>
        <v>0</v>
      </c>
      <c r="Q176">
        <f>ＭＩＸ２!G16</f>
        <v>0</v>
      </c>
      <c r="R176" t="str">
        <f>A181&amp;"・"&amp;ＭＩＸ２!H16</f>
        <v>　・</v>
      </c>
      <c r="S176">
        <f>ＭＩＸ２!I16</f>
        <v>0</v>
      </c>
    </row>
    <row r="177" spans="1:19" ht="13.5">
      <c r="A177" t="str">
        <f>'表紙ＭＤ１'!$K$2</f>
        <v>　</v>
      </c>
      <c r="B177" t="str">
        <f>A177&amp;"・"&amp;ＭＩＸ２!H17</f>
        <v>　・</v>
      </c>
      <c r="C177">
        <f>ＭＩＸ２!C17</f>
        <v>0</v>
      </c>
      <c r="D177" t="str">
        <f>ＭＩＸ２!F17&amp;" "&amp;A177&amp;"・"&amp;ＭＩＸ２!H17</f>
        <v> 　・</v>
      </c>
      <c r="E177" t="str">
        <f>ＭＩＸ２!F18&amp;" "&amp;A177&amp;"・"&amp;ＭＩＸ２!H18</f>
        <v> 　・</v>
      </c>
      <c r="F177">
        <f>'表紙ＭＤ１'!E369</f>
        <v>0</v>
      </c>
      <c r="G177">
        <f>'表紙ＭＤ１'!E370</f>
        <v>0</v>
      </c>
      <c r="H177">
        <f>'表紙ＭＤ１'!D369</f>
        <v>0</v>
      </c>
      <c r="I177" t="str">
        <f>A177&amp;"・"&amp;ＭＩＸ２!H18</f>
        <v>　・</v>
      </c>
      <c r="J177" t="str">
        <f>'表紙ＭＤ１'!$K$2</f>
        <v>　</v>
      </c>
      <c r="K177">
        <f>ＭＩＸ２!F17</f>
        <v>0</v>
      </c>
      <c r="L177">
        <f>ＭＩＸ２!G17</f>
        <v>0</v>
      </c>
      <c r="M177" t="str">
        <f>A182&amp;"・"&amp;ＭＩＸ２!H17</f>
        <v>　・</v>
      </c>
      <c r="N177" s="208">
        <f>ＭＩＸ２!I17</f>
        <v>0</v>
      </c>
      <c r="O177" t="str">
        <f>'表紙ＭＤ１'!$K$2</f>
        <v>　</v>
      </c>
      <c r="P177">
        <f>ＭＩＸ２!F18</f>
        <v>0</v>
      </c>
      <c r="Q177">
        <f>ＭＩＸ２!G18</f>
        <v>0</v>
      </c>
      <c r="R177" t="str">
        <f>A183&amp;"・"&amp;ＭＩＸ２!H18</f>
        <v>　・</v>
      </c>
      <c r="S177">
        <f>ＭＩＸ２!I18</f>
        <v>0</v>
      </c>
    </row>
    <row r="178" spans="1:19" ht="13.5">
      <c r="A178" t="str">
        <f>'表紙ＭＤ１'!$K$2</f>
        <v>　</v>
      </c>
      <c r="B178" t="str">
        <f>A178&amp;"・"&amp;ＭＩＸ２!H19</f>
        <v>　・</v>
      </c>
      <c r="C178">
        <f>ＭＩＸ２!C19</f>
        <v>0</v>
      </c>
      <c r="D178" t="str">
        <f>ＭＩＸ２!F19&amp;" "&amp;A178&amp;"・"&amp;ＭＩＸ２!H19</f>
        <v> 　・</v>
      </c>
      <c r="E178" t="str">
        <f>ＭＩＸ２!F20&amp;" "&amp;A178&amp;"・"&amp;ＭＩＸ２!H20</f>
        <v> 　・</v>
      </c>
      <c r="F178">
        <f>'表紙ＭＤ１'!E371</f>
        <v>0</v>
      </c>
      <c r="G178">
        <f>'表紙ＭＤ１'!E372</f>
        <v>0</v>
      </c>
      <c r="H178">
        <f>'表紙ＭＤ１'!D371</f>
        <v>0</v>
      </c>
      <c r="I178" t="str">
        <f>A178&amp;"・"&amp;ＭＩＸ２!H20</f>
        <v>　・</v>
      </c>
      <c r="J178" t="str">
        <f>'表紙ＭＤ１'!$K$2</f>
        <v>　</v>
      </c>
      <c r="K178">
        <f>ＭＩＸ２!F19</f>
        <v>0</v>
      </c>
      <c r="L178">
        <f>ＭＩＸ２!G19</f>
        <v>0</v>
      </c>
      <c r="M178" t="str">
        <f>A184&amp;"・"&amp;ＭＩＸ２!H19</f>
        <v>　・</v>
      </c>
      <c r="N178" s="208">
        <f>ＭＩＸ２!I19</f>
        <v>0</v>
      </c>
      <c r="O178" t="str">
        <f>'表紙ＭＤ１'!$K$2</f>
        <v>　</v>
      </c>
      <c r="P178">
        <f>ＭＩＸ２!F20</f>
        <v>0</v>
      </c>
      <c r="Q178">
        <f>ＭＩＸ２!G20</f>
        <v>0</v>
      </c>
      <c r="R178" t="str">
        <f>A185&amp;"・"&amp;ＭＩＸ２!H20</f>
        <v>　・</v>
      </c>
      <c r="S178">
        <f>ＭＩＸ２!I20</f>
        <v>0</v>
      </c>
    </row>
    <row r="179" spans="1:19" ht="13.5">
      <c r="A179" t="str">
        <f>'表紙ＭＤ１'!$K$2</f>
        <v>　</v>
      </c>
      <c r="B179" t="str">
        <f>A179&amp;"・"&amp;ＭＩＸ２!H21</f>
        <v>　・</v>
      </c>
      <c r="C179">
        <f>ＭＩＸ２!C21</f>
        <v>0</v>
      </c>
      <c r="D179" t="str">
        <f>ＭＩＸ２!F21&amp;" "&amp;A179&amp;"・"&amp;ＭＩＸ２!H21</f>
        <v> 　・</v>
      </c>
      <c r="E179" t="str">
        <f>ＭＩＸ２!F22&amp;" "&amp;A179&amp;"・"&amp;ＭＩＸ２!H22</f>
        <v> 　・</v>
      </c>
      <c r="F179">
        <f>'表紙ＭＤ１'!E373</f>
        <v>0</v>
      </c>
      <c r="G179">
        <f>'表紙ＭＤ１'!E374</f>
        <v>0</v>
      </c>
      <c r="H179">
        <f>'表紙ＭＤ１'!D373</f>
        <v>0</v>
      </c>
      <c r="I179" t="str">
        <f>A179&amp;"・"&amp;ＭＩＸ２!H22</f>
        <v>　・</v>
      </c>
      <c r="J179" t="str">
        <f>'表紙ＭＤ１'!$K$2</f>
        <v>　</v>
      </c>
      <c r="K179">
        <f>ＭＩＸ２!F21</f>
        <v>0</v>
      </c>
      <c r="L179">
        <f>ＭＩＸ２!G21</f>
        <v>0</v>
      </c>
      <c r="M179" t="str">
        <f>A186&amp;"・"&amp;ＭＩＸ２!H21</f>
        <v>　・</v>
      </c>
      <c r="N179" s="208">
        <f>ＭＩＸ２!I21</f>
        <v>0</v>
      </c>
      <c r="O179" t="str">
        <f>'表紙ＭＤ１'!$K$2</f>
        <v>　</v>
      </c>
      <c r="P179">
        <f>ＭＩＸ２!F22</f>
        <v>0</v>
      </c>
      <c r="Q179">
        <f>ＭＩＸ２!G22</f>
        <v>0</v>
      </c>
      <c r="R179" t="str">
        <f>A187&amp;"・"&amp;ＭＩＸ２!H22</f>
        <v>　・</v>
      </c>
      <c r="S179">
        <f>ＭＩＸ２!I22</f>
        <v>0</v>
      </c>
    </row>
    <row r="180" spans="1:19" ht="13.5">
      <c r="A180" t="str">
        <f>'表紙ＭＤ１'!$K$2</f>
        <v>　</v>
      </c>
      <c r="B180" t="str">
        <f>A180&amp;"・"&amp;ＭＩＸ２!H23</f>
        <v>　・</v>
      </c>
      <c r="C180">
        <f>ＭＩＸ２!C23</f>
        <v>0</v>
      </c>
      <c r="D180" t="str">
        <f>ＭＩＸ２!F23&amp;" "&amp;A180&amp;"・"&amp;ＭＩＸ２!H23</f>
        <v> 　・</v>
      </c>
      <c r="E180" t="str">
        <f>ＭＩＸ２!F24&amp;" "&amp;A180&amp;"・"&amp;ＭＩＸ２!H24</f>
        <v> 　・</v>
      </c>
      <c r="F180">
        <f>'表紙ＭＤ１'!E375</f>
        <v>0</v>
      </c>
      <c r="G180">
        <f>'表紙ＭＤ１'!E376</f>
        <v>0</v>
      </c>
      <c r="H180">
        <f>'表紙ＭＤ１'!D375</f>
        <v>0</v>
      </c>
      <c r="I180" t="str">
        <f>A180&amp;"・"&amp;ＭＩＸ２!H24</f>
        <v>　・</v>
      </c>
      <c r="J180" t="str">
        <f>'表紙ＭＤ１'!$K$2</f>
        <v>　</v>
      </c>
      <c r="K180">
        <f>ＭＩＸ２!F23</f>
        <v>0</v>
      </c>
      <c r="L180">
        <f>ＭＩＸ２!G23</f>
        <v>0</v>
      </c>
      <c r="M180" t="str">
        <f>A188&amp;"・"&amp;ＭＩＸ２!H23</f>
        <v>　・</v>
      </c>
      <c r="N180" s="208">
        <f>ＭＩＸ２!I23</f>
        <v>0</v>
      </c>
      <c r="O180" t="str">
        <f>'表紙ＭＤ１'!$K$2</f>
        <v>　</v>
      </c>
      <c r="P180">
        <f>ＭＩＸ２!F24</f>
        <v>0</v>
      </c>
      <c r="Q180">
        <f>ＭＩＸ２!G24</f>
        <v>0</v>
      </c>
      <c r="R180" t="str">
        <f>A189&amp;"・"&amp;ＭＩＸ２!H24</f>
        <v>　・</v>
      </c>
      <c r="S180">
        <f>ＭＩＸ２!I24</f>
        <v>0</v>
      </c>
    </row>
    <row r="181" spans="1:19" ht="13.5">
      <c r="A181" t="str">
        <f>'表紙ＭＤ１'!$K$2</f>
        <v>　</v>
      </c>
      <c r="B181" t="str">
        <f>A181&amp;"・"&amp;ＭＩＸ２!H25</f>
        <v>　・</v>
      </c>
      <c r="C181">
        <f>ＭＩＸ２!C25</f>
        <v>0</v>
      </c>
      <c r="D181" t="str">
        <f>ＭＩＸ２!F25&amp;" "&amp;A181&amp;"・"&amp;ＭＩＸ２!H25</f>
        <v> 　・</v>
      </c>
      <c r="E181" t="str">
        <f>ＭＩＸ２!F26&amp;" "&amp;A181&amp;"・"&amp;ＭＩＸ２!H26</f>
        <v> 　・</v>
      </c>
      <c r="F181">
        <f>'表紙ＭＤ１'!E377</f>
        <v>0</v>
      </c>
      <c r="G181">
        <f>'表紙ＭＤ１'!E378</f>
        <v>0</v>
      </c>
      <c r="H181">
        <f>'表紙ＭＤ１'!D377</f>
        <v>0</v>
      </c>
      <c r="I181" t="str">
        <f>A181&amp;"・"&amp;ＭＩＸ２!H26</f>
        <v>　・</v>
      </c>
      <c r="J181" t="str">
        <f>'表紙ＭＤ１'!$K$2</f>
        <v>　</v>
      </c>
      <c r="K181">
        <f>ＭＩＸ２!F25</f>
        <v>0</v>
      </c>
      <c r="L181">
        <f>ＭＩＸ２!G25</f>
        <v>0</v>
      </c>
      <c r="M181" t="str">
        <f>A190&amp;"・"&amp;ＭＩＸ２!H25</f>
        <v>　・</v>
      </c>
      <c r="N181" s="208">
        <f>ＭＩＸ２!I25</f>
        <v>0</v>
      </c>
      <c r="O181" t="str">
        <f>'表紙ＭＤ１'!$K$2</f>
        <v>　</v>
      </c>
      <c r="P181">
        <f>ＭＩＸ２!F26</f>
        <v>0</v>
      </c>
      <c r="Q181">
        <f>ＭＩＸ２!G26</f>
        <v>0</v>
      </c>
      <c r="R181" t="str">
        <f>A191&amp;"・"&amp;ＭＩＸ２!H26</f>
        <v>　・</v>
      </c>
      <c r="S181">
        <f>ＭＩＸ２!I26</f>
        <v>0</v>
      </c>
    </row>
    <row r="182" spans="1:19" ht="13.5">
      <c r="A182" t="str">
        <f>'表紙ＭＤ１'!$K$2</f>
        <v>　</v>
      </c>
      <c r="B182" t="str">
        <f>A182&amp;"・"&amp;ＭＩＸ２!H27</f>
        <v>　・</v>
      </c>
      <c r="C182">
        <f>ＭＩＸ２!C27</f>
        <v>0</v>
      </c>
      <c r="D182" t="str">
        <f>ＭＩＸ２!F27&amp;" "&amp;A182&amp;"・"&amp;ＭＩＸ２!H27</f>
        <v> 　・</v>
      </c>
      <c r="E182" t="str">
        <f>ＭＩＸ２!F28&amp;" "&amp;A182&amp;"・"&amp;ＭＩＸ２!H28</f>
        <v> 　・</v>
      </c>
      <c r="F182">
        <f>'表紙ＭＤ１'!E379</f>
        <v>0</v>
      </c>
      <c r="G182">
        <f>'表紙ＭＤ１'!E380</f>
        <v>0</v>
      </c>
      <c r="H182">
        <f>'表紙ＭＤ１'!D379</f>
        <v>0</v>
      </c>
      <c r="I182" t="str">
        <f>A182&amp;"・"&amp;ＭＩＸ２!H28</f>
        <v>　・</v>
      </c>
      <c r="J182" t="str">
        <f>'表紙ＭＤ１'!$K$2</f>
        <v>　</v>
      </c>
      <c r="K182">
        <f>ＭＩＸ２!F27</f>
        <v>0</v>
      </c>
      <c r="L182">
        <f>ＭＩＸ２!G27</f>
        <v>0</v>
      </c>
      <c r="M182" t="str">
        <f>A192&amp;"・"&amp;ＭＩＸ２!H27</f>
        <v>　・</v>
      </c>
      <c r="N182" s="208">
        <f>ＭＩＸ２!I27</f>
        <v>0</v>
      </c>
      <c r="O182" t="str">
        <f>'表紙ＭＤ１'!$K$2</f>
        <v>　</v>
      </c>
      <c r="P182">
        <f>ＭＩＸ２!F28</f>
        <v>0</v>
      </c>
      <c r="Q182">
        <f>ＭＩＸ２!G28</f>
        <v>0</v>
      </c>
      <c r="R182" t="str">
        <f>A193&amp;"・"&amp;ＭＩＸ２!H28</f>
        <v>　・</v>
      </c>
      <c r="S182">
        <f>ＭＩＸ２!I28</f>
        <v>0</v>
      </c>
    </row>
    <row r="183" spans="1:19" ht="13.5">
      <c r="A183" t="str">
        <f>'表紙ＭＤ１'!$K$2</f>
        <v>　</v>
      </c>
      <c r="B183" t="str">
        <f>A183&amp;"・"&amp;ＭＩＸ２!H29</f>
        <v>　・</v>
      </c>
      <c r="C183">
        <f>ＭＩＸ２!C29</f>
        <v>0</v>
      </c>
      <c r="D183" t="str">
        <f>ＭＩＸ２!F29&amp;" "&amp;A183&amp;"・"&amp;ＭＩＸ２!H29</f>
        <v> 　・</v>
      </c>
      <c r="E183" t="str">
        <f>ＭＩＸ２!F30&amp;" "&amp;A183&amp;"・"&amp;ＭＩＸ２!H30</f>
        <v> 　・</v>
      </c>
      <c r="F183">
        <f>'表紙ＭＤ１'!E381</f>
        <v>0</v>
      </c>
      <c r="G183">
        <f>'表紙ＭＤ１'!E382</f>
        <v>0</v>
      </c>
      <c r="H183">
        <f>'表紙ＭＤ１'!D381</f>
        <v>0</v>
      </c>
      <c r="I183" t="str">
        <f>A183&amp;"・"&amp;ＭＩＸ２!H30</f>
        <v>　・</v>
      </c>
      <c r="J183" t="str">
        <f>'表紙ＭＤ１'!$K$2</f>
        <v>　</v>
      </c>
      <c r="K183">
        <f>ＭＩＸ２!F29</f>
        <v>0</v>
      </c>
      <c r="L183">
        <f>ＭＩＸ２!G29</f>
        <v>0</v>
      </c>
      <c r="M183" t="str">
        <f>A194&amp;"・"&amp;ＭＩＸ２!H29</f>
        <v>　・</v>
      </c>
      <c r="N183" s="208">
        <f>ＭＩＸ２!I29</f>
        <v>0</v>
      </c>
      <c r="O183" t="str">
        <f>'表紙ＭＤ１'!$K$2</f>
        <v>　</v>
      </c>
      <c r="P183">
        <f>ＭＩＸ２!F30</f>
        <v>0</v>
      </c>
      <c r="Q183">
        <f>ＭＩＸ２!G30</f>
        <v>0</v>
      </c>
      <c r="R183" t="str">
        <f>A195&amp;"・"&amp;ＭＩＸ２!H30</f>
        <v>　・</v>
      </c>
      <c r="S183">
        <f>ＭＩＸ２!I30</f>
        <v>0</v>
      </c>
    </row>
    <row r="184" spans="1:19" ht="13.5">
      <c r="A184" t="str">
        <f>'表紙ＭＤ１'!$K$2</f>
        <v>　</v>
      </c>
      <c r="B184" t="str">
        <f>A184&amp;"・"&amp;ＭＩＸ２!H31</f>
        <v>　・</v>
      </c>
      <c r="C184">
        <f>ＭＩＸ２!C31</f>
        <v>0</v>
      </c>
      <c r="D184" t="str">
        <f>ＭＩＸ２!F31&amp;" "&amp;A184&amp;"・"&amp;ＭＩＸ２!H31</f>
        <v> 　・</v>
      </c>
      <c r="E184" t="str">
        <f>ＭＩＸ２!F32&amp;" "&amp;A184&amp;"・"&amp;ＭＩＸ２!H32</f>
        <v> 　・</v>
      </c>
      <c r="F184">
        <f>'表紙ＭＤ１'!E383</f>
        <v>0</v>
      </c>
      <c r="G184">
        <f>'表紙ＭＤ１'!E384</f>
        <v>0</v>
      </c>
      <c r="H184">
        <f>'表紙ＭＤ１'!D383</f>
        <v>0</v>
      </c>
      <c r="I184" t="str">
        <f>A184&amp;"・"&amp;ＭＩＸ２!H32</f>
        <v>　・</v>
      </c>
      <c r="J184" t="str">
        <f>'表紙ＭＤ１'!$K$2</f>
        <v>　</v>
      </c>
      <c r="K184">
        <f>ＭＩＸ２!F31</f>
        <v>0</v>
      </c>
      <c r="L184">
        <f>ＭＩＸ２!G31</f>
        <v>0</v>
      </c>
      <c r="M184" t="str">
        <f>A196&amp;"・"&amp;ＭＩＸ２!H31</f>
        <v>　・</v>
      </c>
      <c r="N184" s="208">
        <f>ＭＩＸ２!I31</f>
        <v>0</v>
      </c>
      <c r="O184" t="str">
        <f>'表紙ＭＤ１'!$K$2</f>
        <v>　</v>
      </c>
      <c r="P184">
        <f>ＭＩＸ２!F32</f>
        <v>0</v>
      </c>
      <c r="Q184">
        <f>ＭＩＸ２!G32</f>
        <v>0</v>
      </c>
      <c r="R184" t="str">
        <f>A197&amp;"・"&amp;ＭＩＸ２!H32</f>
        <v>　・</v>
      </c>
      <c r="S184">
        <f>ＭＩＸ２!I32</f>
        <v>0</v>
      </c>
    </row>
    <row r="185" spans="1:19" ht="13.5">
      <c r="A185" t="str">
        <f>'表紙ＭＤ１'!$K$2</f>
        <v>　</v>
      </c>
      <c r="B185" t="str">
        <f>A185&amp;"・"&amp;ＭＩＸ２!H33</f>
        <v>　・</v>
      </c>
      <c r="C185">
        <f>ＭＩＸ２!C33</f>
        <v>0</v>
      </c>
      <c r="D185" t="str">
        <f>ＭＩＸ２!F33&amp;" "&amp;A185&amp;"・"&amp;ＭＩＸ２!H33</f>
        <v> 　・</v>
      </c>
      <c r="E185" t="str">
        <f>ＭＩＸ２!F34&amp;" "&amp;A185&amp;"・"&amp;ＭＩＸ２!H34</f>
        <v> 　・</v>
      </c>
      <c r="F185">
        <f>'表紙ＭＤ１'!E385</f>
        <v>0</v>
      </c>
      <c r="G185">
        <f>'表紙ＭＤ１'!E386</f>
        <v>0</v>
      </c>
      <c r="H185">
        <f>'表紙ＭＤ１'!D385</f>
        <v>0</v>
      </c>
      <c r="I185" t="str">
        <f>A185&amp;"・"&amp;ＭＩＸ２!H34</f>
        <v>　・</v>
      </c>
      <c r="J185" t="str">
        <f>'表紙ＭＤ１'!$K$2</f>
        <v>　</v>
      </c>
      <c r="K185">
        <f>ＭＩＸ２!F33</f>
        <v>0</v>
      </c>
      <c r="L185">
        <f>ＭＩＸ２!G33</f>
        <v>0</v>
      </c>
      <c r="M185" t="str">
        <f>A198&amp;"・"&amp;ＭＩＸ２!H33</f>
        <v>　・</v>
      </c>
      <c r="N185" s="208">
        <f>ＭＩＸ２!I33</f>
        <v>0</v>
      </c>
      <c r="O185" t="str">
        <f>'表紙ＭＤ１'!$K$2</f>
        <v>　</v>
      </c>
      <c r="P185">
        <f>ＭＩＸ２!F34</f>
        <v>0</v>
      </c>
      <c r="Q185">
        <f>ＭＩＸ２!G34</f>
        <v>0</v>
      </c>
      <c r="R185" t="str">
        <f>A199&amp;"・"&amp;ＭＩＸ２!H34</f>
        <v>　・</v>
      </c>
      <c r="S185">
        <f>ＭＩＸ２!I34</f>
        <v>0</v>
      </c>
    </row>
    <row r="186" spans="1:19" ht="13.5">
      <c r="A186" t="str">
        <f>'表紙ＭＤ１'!$K$2</f>
        <v>　</v>
      </c>
      <c r="B186" t="str">
        <f>A186&amp;"・"&amp;ＭＩＸ２!H35</f>
        <v>　・</v>
      </c>
      <c r="C186">
        <f>ＭＩＸ２!C35</f>
        <v>0</v>
      </c>
      <c r="D186" t="str">
        <f>ＭＩＸ２!F35&amp;" "&amp;A186&amp;"・"&amp;ＭＩＸ２!H35</f>
        <v> 　・</v>
      </c>
      <c r="E186" t="str">
        <f>ＭＩＸ２!F36&amp;" "&amp;A186&amp;"・"&amp;ＭＩＸ２!H36</f>
        <v> 　・</v>
      </c>
      <c r="F186">
        <f>'表紙ＭＤ１'!E387</f>
        <v>0</v>
      </c>
      <c r="G186">
        <f>'表紙ＭＤ１'!E388</f>
        <v>0</v>
      </c>
      <c r="H186">
        <f>'表紙ＭＤ１'!D387</f>
        <v>0</v>
      </c>
      <c r="I186" t="str">
        <f>A186&amp;"・"&amp;ＭＩＸ２!H36</f>
        <v>　・</v>
      </c>
      <c r="J186" t="str">
        <f>'表紙ＭＤ１'!$K$2</f>
        <v>　</v>
      </c>
      <c r="K186">
        <f>ＭＩＸ２!F35</f>
        <v>0</v>
      </c>
      <c r="L186">
        <f>ＭＩＸ２!G35</f>
        <v>0</v>
      </c>
      <c r="M186" t="str">
        <f>A200&amp;"・"&amp;ＭＩＸ２!H35</f>
        <v>　・</v>
      </c>
      <c r="N186" s="208">
        <f>ＭＩＸ２!I35</f>
        <v>0</v>
      </c>
      <c r="O186" t="str">
        <f>'表紙ＭＤ１'!$K$2</f>
        <v>　</v>
      </c>
      <c r="P186">
        <f>ＭＩＸ２!F36</f>
        <v>0</v>
      </c>
      <c r="Q186">
        <f>ＭＩＸ２!G36</f>
        <v>0</v>
      </c>
      <c r="R186" t="str">
        <f>A201&amp;"・"&amp;ＭＩＸ２!H36</f>
        <v>　・</v>
      </c>
      <c r="S186">
        <f>ＭＩＸ２!I36</f>
        <v>0</v>
      </c>
    </row>
    <row r="187" spans="1:19" ht="13.5">
      <c r="A187" t="str">
        <f>'表紙ＭＤ１'!$K$2</f>
        <v>　</v>
      </c>
      <c r="B187" t="str">
        <f>A187&amp;"・"&amp;ＭＩＸ２!H37</f>
        <v>　・</v>
      </c>
      <c r="C187">
        <f>ＭＩＸ２!C37</f>
        <v>0</v>
      </c>
      <c r="D187" t="str">
        <f>ＭＩＸ２!F37&amp;" "&amp;A187&amp;"・"&amp;ＭＩＸ２!H37</f>
        <v> 　・</v>
      </c>
      <c r="E187" t="str">
        <f>ＭＩＸ２!F38&amp;" "&amp;A187&amp;"・"&amp;ＭＩＸ２!H38</f>
        <v> 　・</v>
      </c>
      <c r="F187">
        <f>'表紙ＭＤ１'!E389</f>
        <v>0</v>
      </c>
      <c r="G187">
        <f>'表紙ＭＤ１'!E390</f>
        <v>0</v>
      </c>
      <c r="H187">
        <f>'表紙ＭＤ１'!D389</f>
        <v>0</v>
      </c>
      <c r="I187" t="str">
        <f>A187&amp;"・"&amp;ＭＩＸ２!H38</f>
        <v>　・</v>
      </c>
      <c r="J187" t="str">
        <f>'表紙ＭＤ１'!$K$2</f>
        <v>　</v>
      </c>
      <c r="K187">
        <f>ＭＩＸ２!F37</f>
        <v>0</v>
      </c>
      <c r="L187">
        <f>ＭＩＸ２!G37</f>
        <v>0</v>
      </c>
      <c r="M187" t="str">
        <f>A202&amp;"・"&amp;ＭＩＸ２!H37</f>
        <v>　・</v>
      </c>
      <c r="N187" s="208">
        <f>ＭＩＸ２!I37</f>
        <v>0</v>
      </c>
      <c r="O187" t="str">
        <f>'表紙ＭＤ１'!$K$2</f>
        <v>　</v>
      </c>
      <c r="P187">
        <f>ＭＩＸ２!F38</f>
        <v>0</v>
      </c>
      <c r="Q187">
        <f>ＭＩＸ２!G38</f>
        <v>0</v>
      </c>
      <c r="R187" t="str">
        <f>A203&amp;"・"&amp;ＭＩＸ２!H38</f>
        <v>　・</v>
      </c>
      <c r="S187">
        <f>ＭＩＸ２!I38</f>
        <v>0</v>
      </c>
    </row>
    <row r="188" spans="1:19" ht="13.5">
      <c r="A188" t="str">
        <f>'表紙ＭＤ１'!$K$2</f>
        <v>　</v>
      </c>
      <c r="B188" t="str">
        <f>A188&amp;"・"&amp;ＭＩＸ２!H39</f>
        <v>　・</v>
      </c>
      <c r="C188">
        <f>ＭＩＸ２!C39</f>
        <v>0</v>
      </c>
      <c r="D188" t="str">
        <f>ＭＩＸ２!F39&amp;" "&amp;A188&amp;"・"&amp;ＭＩＸ２!H39</f>
        <v> 　・</v>
      </c>
      <c r="E188" t="str">
        <f>ＭＩＸ２!F40&amp;" "&amp;A188&amp;"・"&amp;ＭＩＸ２!H40</f>
        <v> 　・</v>
      </c>
      <c r="F188">
        <f>'表紙ＭＤ１'!E391</f>
        <v>0</v>
      </c>
      <c r="G188">
        <f>'表紙ＭＤ１'!E392</f>
        <v>0</v>
      </c>
      <c r="H188">
        <f>'表紙ＭＤ１'!D391</f>
        <v>0</v>
      </c>
      <c r="I188" t="str">
        <f>A188&amp;"・"&amp;ＭＩＸ２!H40</f>
        <v>　・</v>
      </c>
      <c r="J188" t="str">
        <f>'表紙ＭＤ１'!$K$2</f>
        <v>　</v>
      </c>
      <c r="K188">
        <f>ＭＩＸ２!F39</f>
        <v>0</v>
      </c>
      <c r="L188">
        <f>ＭＩＸ２!G39</f>
        <v>0</v>
      </c>
      <c r="M188" t="str">
        <f>A204&amp;"・"&amp;ＭＩＸ２!H39</f>
        <v>　・</v>
      </c>
      <c r="N188" s="208">
        <f>ＭＩＸ２!I39</f>
        <v>0</v>
      </c>
      <c r="O188" t="str">
        <f>'表紙ＭＤ１'!$K$2</f>
        <v>　</v>
      </c>
      <c r="P188">
        <f>ＭＩＸ２!F40</f>
        <v>0</v>
      </c>
      <c r="Q188">
        <f>ＭＩＸ２!G40</f>
        <v>0</v>
      </c>
      <c r="R188" t="str">
        <f>A205&amp;"・"&amp;ＭＩＸ２!H40</f>
        <v>　・</v>
      </c>
      <c r="S188">
        <f>ＭＩＸ２!I40</f>
        <v>0</v>
      </c>
    </row>
    <row r="189" spans="1:19" ht="13.5">
      <c r="A189" t="str">
        <f>'表紙ＭＤ１'!$K$2</f>
        <v>　</v>
      </c>
      <c r="B189" t="str">
        <f>A189&amp;"・"&amp;ＭＩＸ２!H41</f>
        <v>　・</v>
      </c>
      <c r="C189">
        <f>ＭＩＸ２!C41</f>
        <v>0</v>
      </c>
      <c r="D189" t="str">
        <f>ＭＩＸ２!F41&amp;" "&amp;A189&amp;"・"&amp;ＭＩＸ２!H41</f>
        <v> 　・</v>
      </c>
      <c r="E189" t="str">
        <f>ＭＩＸ２!F42&amp;" "&amp;A189&amp;"・"&amp;ＭＩＸ２!H42</f>
        <v> 　・</v>
      </c>
      <c r="F189">
        <f>'表紙ＭＤ１'!E393</f>
        <v>0</v>
      </c>
      <c r="G189">
        <f>'表紙ＭＤ１'!E394</f>
        <v>0</v>
      </c>
      <c r="H189">
        <f>'表紙ＭＤ１'!D393</f>
        <v>0</v>
      </c>
      <c r="I189" t="str">
        <f>A189&amp;"・"&amp;ＭＩＸ２!H42</f>
        <v>　・</v>
      </c>
      <c r="J189" t="str">
        <f>'表紙ＭＤ１'!$K$2</f>
        <v>　</v>
      </c>
      <c r="K189">
        <f>ＭＩＸ２!F41</f>
        <v>0</v>
      </c>
      <c r="L189">
        <f>ＭＩＸ２!G41</f>
        <v>0</v>
      </c>
      <c r="M189" t="str">
        <f>A206&amp;"・"&amp;ＭＩＸ２!H41</f>
        <v>　・</v>
      </c>
      <c r="N189" s="208">
        <f>ＭＩＸ２!I41</f>
        <v>0</v>
      </c>
      <c r="O189" t="str">
        <f>'表紙ＭＤ１'!$K$2</f>
        <v>　</v>
      </c>
      <c r="P189">
        <f>ＭＩＸ２!F42</f>
        <v>0</v>
      </c>
      <c r="Q189">
        <f>ＭＩＸ２!G42</f>
        <v>0</v>
      </c>
      <c r="R189" t="str">
        <f>A207&amp;"・"&amp;ＭＩＸ２!H42</f>
        <v>　・</v>
      </c>
      <c r="S189">
        <f>ＭＩＸ２!I42</f>
        <v>0</v>
      </c>
    </row>
    <row r="190" spans="1:19" ht="13.5">
      <c r="A190" t="str">
        <f>'表紙ＭＤ１'!$K$2</f>
        <v>　</v>
      </c>
      <c r="B190" t="str">
        <f>A190&amp;"・"&amp;ＭＩＸ２!H43</f>
        <v>　・</v>
      </c>
      <c r="C190">
        <f>ＭＩＸ２!C43</f>
        <v>0</v>
      </c>
      <c r="D190" t="str">
        <f>ＭＩＸ２!F43&amp;" "&amp;A190&amp;"・"&amp;ＭＩＸ２!H43</f>
        <v> 　・</v>
      </c>
      <c r="E190" t="str">
        <f>ＭＩＸ２!F44&amp;" "&amp;A190&amp;"・"&amp;ＭＩＸ２!H44</f>
        <v> 　・</v>
      </c>
      <c r="F190">
        <f>'表紙ＭＤ１'!E395</f>
        <v>0</v>
      </c>
      <c r="G190">
        <f>'表紙ＭＤ１'!E396</f>
        <v>0</v>
      </c>
      <c r="H190">
        <f>'表紙ＭＤ１'!D395</f>
        <v>0</v>
      </c>
      <c r="I190" t="str">
        <f>A190&amp;"・"&amp;ＭＩＸ２!H44</f>
        <v>　・</v>
      </c>
      <c r="J190" t="str">
        <f>'表紙ＭＤ１'!$K$2</f>
        <v>　</v>
      </c>
      <c r="K190">
        <f>ＭＩＸ２!F43</f>
        <v>0</v>
      </c>
      <c r="L190">
        <f>ＭＩＸ２!G43</f>
        <v>0</v>
      </c>
      <c r="M190" t="str">
        <f>A208&amp;"・"&amp;ＭＩＸ２!H43</f>
        <v>　・</v>
      </c>
      <c r="N190" s="208">
        <f>ＭＩＸ２!I43</f>
        <v>0</v>
      </c>
      <c r="O190" t="str">
        <f>'表紙ＭＤ１'!$K$2</f>
        <v>　</v>
      </c>
      <c r="P190">
        <f>ＭＩＸ２!F44</f>
        <v>0</v>
      </c>
      <c r="Q190">
        <f>ＭＩＸ２!G44</f>
        <v>0</v>
      </c>
      <c r="R190" t="str">
        <f>A209&amp;"・"&amp;ＭＩＸ２!H44</f>
        <v>　・</v>
      </c>
      <c r="S190">
        <f>ＭＩＸ２!I44</f>
        <v>0</v>
      </c>
    </row>
    <row r="191" spans="1:19" ht="13.5">
      <c r="A191" t="str">
        <f>'表紙ＭＤ１'!$K$2</f>
        <v>　</v>
      </c>
      <c r="B191" t="str">
        <f>A191&amp;"・"&amp;ＭＩＸ２!H45</f>
        <v>　・</v>
      </c>
      <c r="C191">
        <f>ＭＩＸ２!C45</f>
        <v>0</v>
      </c>
      <c r="D191" t="str">
        <f>ＭＩＸ２!F45&amp;" "&amp;A191&amp;"・"&amp;ＭＩＸ２!H45</f>
        <v> 　・</v>
      </c>
      <c r="E191" t="str">
        <f>ＭＩＸ２!F46&amp;" "&amp;A191&amp;"・"&amp;ＭＩＸ２!H46</f>
        <v> 　・</v>
      </c>
      <c r="F191">
        <f>'表紙ＭＤ１'!E397</f>
        <v>0</v>
      </c>
      <c r="G191">
        <f>'表紙ＭＤ１'!E398</f>
        <v>0</v>
      </c>
      <c r="H191">
        <f>'表紙ＭＤ１'!D397</f>
        <v>0</v>
      </c>
      <c r="I191" t="str">
        <f>A191&amp;"・"&amp;ＭＩＸ２!H46</f>
        <v>　・</v>
      </c>
      <c r="J191" t="str">
        <f>'表紙ＭＤ１'!$K$2</f>
        <v>　</v>
      </c>
      <c r="K191">
        <f>ＭＩＸ２!F45</f>
        <v>0</v>
      </c>
      <c r="L191">
        <f>ＭＩＸ２!G45</f>
        <v>0</v>
      </c>
      <c r="M191" t="str">
        <f>A210&amp;"・"&amp;ＭＩＸ２!H45</f>
        <v>　・</v>
      </c>
      <c r="N191" s="208">
        <f>ＭＩＸ２!I45</f>
        <v>0</v>
      </c>
      <c r="O191" t="str">
        <f>'表紙ＭＤ１'!$K$2</f>
        <v>　</v>
      </c>
      <c r="P191">
        <f>ＭＩＸ２!F46</f>
        <v>0</v>
      </c>
      <c r="Q191">
        <f>ＭＩＸ２!G46</f>
        <v>0</v>
      </c>
      <c r="R191" t="str">
        <f>A211&amp;"・"&amp;ＭＩＸ２!H46</f>
        <v>　・</v>
      </c>
      <c r="S191">
        <f>ＭＩＸ２!I46</f>
        <v>0</v>
      </c>
    </row>
    <row r="192" spans="1:19" ht="13.5">
      <c r="A192" t="str">
        <f>'表紙ＭＤ１'!$K$2</f>
        <v>　</v>
      </c>
      <c r="B192" t="str">
        <f>A192&amp;"・"&amp;ＭＩＸ２!H47</f>
        <v>　・</v>
      </c>
      <c r="C192">
        <f>ＭＩＸ２!C47</f>
        <v>0</v>
      </c>
      <c r="D192" t="str">
        <f>ＭＩＸ２!F47&amp;" "&amp;A192&amp;"・"&amp;ＭＩＸ２!H47</f>
        <v> 　・</v>
      </c>
      <c r="E192" t="str">
        <f>ＭＩＸ２!F48&amp;" "&amp;A192&amp;"・"&amp;ＭＩＸ２!H48</f>
        <v> 　・</v>
      </c>
      <c r="F192">
        <f>'表紙ＭＤ１'!E399</f>
        <v>0</v>
      </c>
      <c r="G192">
        <f>'表紙ＭＤ１'!E400</f>
        <v>0</v>
      </c>
      <c r="H192">
        <f>'表紙ＭＤ１'!D399</f>
        <v>0</v>
      </c>
      <c r="I192" t="str">
        <f>A192&amp;"・"&amp;ＭＩＸ２!H48</f>
        <v>　・</v>
      </c>
      <c r="J192" t="str">
        <f>'表紙ＭＤ１'!$K$2</f>
        <v>　</v>
      </c>
      <c r="K192">
        <f>ＭＩＸ２!F47</f>
        <v>0</v>
      </c>
      <c r="L192">
        <f>ＭＩＸ２!G47</f>
        <v>0</v>
      </c>
      <c r="M192" t="str">
        <f>A212&amp;"・"&amp;ＭＩＸ２!H47</f>
        <v>　・</v>
      </c>
      <c r="N192" s="208">
        <f>ＭＩＸ２!I47</f>
        <v>0</v>
      </c>
      <c r="O192" t="str">
        <f>'表紙ＭＤ１'!$K$2</f>
        <v>　</v>
      </c>
      <c r="P192">
        <f>ＭＩＸ２!F48</f>
        <v>0</v>
      </c>
      <c r="Q192">
        <f>ＭＩＸ２!G48</f>
        <v>0</v>
      </c>
      <c r="R192" t="str">
        <f>A213&amp;"・"&amp;ＭＩＸ２!H48</f>
        <v>　・</v>
      </c>
      <c r="S192">
        <f>ＭＩＸ２!I48</f>
        <v>0</v>
      </c>
    </row>
    <row r="193" spans="1:19" ht="13.5">
      <c r="A193" t="str">
        <f>'表紙ＭＤ１'!$K$2</f>
        <v>　</v>
      </c>
      <c r="B193" t="str">
        <f>A193&amp;"・"&amp;ＭＩＸ２!H49</f>
        <v>　・</v>
      </c>
      <c r="C193">
        <f>ＭＩＸ２!C49</f>
        <v>0</v>
      </c>
      <c r="D193" t="str">
        <f>ＭＩＸ２!F49&amp;" "&amp;A193&amp;"・"&amp;ＭＩＸ２!H49</f>
        <v> 　・</v>
      </c>
      <c r="E193" t="str">
        <f>ＭＩＸ２!F50&amp;" "&amp;A193&amp;"・"&amp;ＭＩＸ２!H50</f>
        <v> 　・</v>
      </c>
      <c r="F193">
        <f>'表紙ＭＤ１'!E401</f>
        <v>0</v>
      </c>
      <c r="G193">
        <f>'表紙ＭＤ１'!E402</f>
        <v>0</v>
      </c>
      <c r="H193">
        <f>'表紙ＭＤ１'!D401</f>
        <v>0</v>
      </c>
      <c r="I193" t="str">
        <f>A193&amp;"・"&amp;ＭＩＸ２!H50</f>
        <v>　・</v>
      </c>
      <c r="J193" t="str">
        <f>'表紙ＭＤ１'!$K$2</f>
        <v>　</v>
      </c>
      <c r="K193">
        <f>ＭＩＸ２!F49</f>
        <v>0</v>
      </c>
      <c r="L193">
        <f>ＭＩＸ２!G49</f>
        <v>0</v>
      </c>
      <c r="M193" t="str">
        <f>A214&amp;"・"&amp;ＭＩＸ２!H49</f>
        <v>　・</v>
      </c>
      <c r="N193" s="208">
        <f>ＭＩＸ２!I49</f>
        <v>0</v>
      </c>
      <c r="O193" t="str">
        <f>'表紙ＭＤ１'!$K$2</f>
        <v>　</v>
      </c>
      <c r="P193">
        <f>ＭＩＸ２!F50</f>
        <v>0</v>
      </c>
      <c r="Q193">
        <f>ＭＩＸ２!G50</f>
        <v>0</v>
      </c>
      <c r="R193" t="str">
        <f>A215&amp;"・"&amp;ＭＩＸ２!H50</f>
        <v>　・</v>
      </c>
      <c r="S193">
        <f>ＭＩＸ２!I50</f>
        <v>0</v>
      </c>
    </row>
    <row r="194" spans="1:19" ht="13.5">
      <c r="A194" t="str">
        <f>'表紙ＭＤ１'!$K$2</f>
        <v>　</v>
      </c>
      <c r="B194" t="str">
        <f>A194&amp;"・"&amp;ＭＩＸ２!H51</f>
        <v>　・</v>
      </c>
      <c r="C194">
        <f>ＭＩＸ２!C51</f>
        <v>0</v>
      </c>
      <c r="D194" t="str">
        <f>ＭＩＸ２!F51&amp;" "&amp;A194&amp;"・"&amp;ＭＩＸ２!H51</f>
        <v> 　・</v>
      </c>
      <c r="E194" t="str">
        <f>ＭＩＸ２!F52&amp;" "&amp;A194&amp;"・"&amp;ＭＩＸ２!H52</f>
        <v> 　・</v>
      </c>
      <c r="F194">
        <f>'表紙ＭＤ１'!E403</f>
        <v>0</v>
      </c>
      <c r="G194">
        <f>'表紙ＭＤ１'!E404</f>
        <v>0</v>
      </c>
      <c r="H194">
        <f>'表紙ＭＤ１'!D403</f>
        <v>0</v>
      </c>
      <c r="I194" t="str">
        <f>A194&amp;"・"&amp;ＭＩＸ２!H52</f>
        <v>　・</v>
      </c>
      <c r="J194" t="str">
        <f>'表紙ＭＤ１'!$K$2</f>
        <v>　</v>
      </c>
      <c r="K194">
        <f>ＭＩＸ２!F51</f>
        <v>0</v>
      </c>
      <c r="L194">
        <f>ＭＩＸ２!G51</f>
        <v>0</v>
      </c>
      <c r="M194" t="str">
        <f>A216&amp;"・"&amp;ＭＩＸ２!H51</f>
        <v>　・</v>
      </c>
      <c r="N194" s="208">
        <f>ＭＩＸ２!I51</f>
        <v>0</v>
      </c>
      <c r="O194" t="str">
        <f>'表紙ＭＤ１'!$K$2</f>
        <v>　</v>
      </c>
      <c r="P194">
        <f>ＭＩＸ２!F52</f>
        <v>0</v>
      </c>
      <c r="Q194">
        <f>ＭＩＸ２!G52</f>
        <v>0</v>
      </c>
      <c r="R194" t="str">
        <f>A217&amp;"・"&amp;ＭＩＸ２!H52</f>
        <v>　・</v>
      </c>
      <c r="S194">
        <f>ＭＩＸ２!I52</f>
        <v>0</v>
      </c>
    </row>
    <row r="195" spans="1:19" ht="13.5">
      <c r="A195" t="str">
        <f>'表紙ＭＤ１'!$K$2</f>
        <v>　</v>
      </c>
      <c r="B195" t="str">
        <f>A195&amp;"・"&amp;ＭＩＸ２!H53</f>
        <v>　・</v>
      </c>
      <c r="C195">
        <f>ＭＩＸ２!C53</f>
        <v>0</v>
      </c>
      <c r="D195" t="str">
        <f>ＭＩＸ２!F53&amp;" "&amp;A195&amp;"・"&amp;ＭＩＸ２!H53</f>
        <v> 　・</v>
      </c>
      <c r="E195" t="str">
        <f>ＭＩＸ２!F54&amp;" "&amp;A195&amp;"・"&amp;ＭＩＸ２!H54</f>
        <v> 　・</v>
      </c>
      <c r="F195">
        <f>'表紙ＭＤ１'!E405</f>
        <v>0</v>
      </c>
      <c r="G195">
        <f>'表紙ＭＤ１'!E406</f>
        <v>0</v>
      </c>
      <c r="H195">
        <f>'表紙ＭＤ１'!D405</f>
        <v>0</v>
      </c>
      <c r="I195" t="str">
        <f>A195&amp;"・"&amp;ＭＩＸ２!H54</f>
        <v>　・</v>
      </c>
      <c r="J195" t="str">
        <f>'表紙ＭＤ１'!$K$2</f>
        <v>　</v>
      </c>
      <c r="K195">
        <f>ＭＩＸ２!F53</f>
        <v>0</v>
      </c>
      <c r="L195">
        <f>ＭＩＸ２!G53</f>
        <v>0</v>
      </c>
      <c r="M195" t="str">
        <f>A218&amp;"・"&amp;ＭＩＸ２!H53</f>
        <v>　・</v>
      </c>
      <c r="N195" s="208">
        <f>ＭＩＸ２!I53</f>
        <v>0</v>
      </c>
      <c r="O195" t="str">
        <f>'表紙ＭＤ１'!$K$2</f>
        <v>　</v>
      </c>
      <c r="P195">
        <f>ＭＩＸ２!F54</f>
        <v>0</v>
      </c>
      <c r="Q195">
        <f>ＭＩＸ２!G54</f>
        <v>0</v>
      </c>
      <c r="R195" t="str">
        <f>A219&amp;"・"&amp;ＭＩＸ２!H54</f>
        <v>　・</v>
      </c>
      <c r="S195">
        <f>ＭＩＸ２!I54</f>
        <v>0</v>
      </c>
    </row>
    <row r="196" spans="1:19" ht="13.5">
      <c r="A196" t="str">
        <f>'表紙ＭＤ１'!$K$2</f>
        <v>　</v>
      </c>
      <c r="B196" t="str">
        <f>A196&amp;"・"&amp;ＭＩＸ２!H55</f>
        <v>　・</v>
      </c>
      <c r="C196">
        <f>ＭＩＸ２!C55</f>
        <v>0</v>
      </c>
      <c r="D196" t="str">
        <f>ＭＩＸ２!F55&amp;" "&amp;A196&amp;"・"&amp;ＭＩＸ２!H55</f>
        <v> 　・</v>
      </c>
      <c r="E196" t="str">
        <f>ＭＩＸ２!F56&amp;" "&amp;A196&amp;"・"&amp;ＭＩＸ２!H56</f>
        <v> 　・</v>
      </c>
      <c r="F196">
        <f>'表紙ＭＤ１'!E407</f>
        <v>0</v>
      </c>
      <c r="G196">
        <f>'表紙ＭＤ１'!E408</f>
        <v>0</v>
      </c>
      <c r="H196">
        <f>'表紙ＭＤ１'!D407</f>
        <v>0</v>
      </c>
      <c r="I196" t="str">
        <f>A196&amp;"・"&amp;ＭＩＸ２!H56</f>
        <v>　・</v>
      </c>
      <c r="J196" t="str">
        <f>'表紙ＭＤ１'!$K$2</f>
        <v>　</v>
      </c>
      <c r="K196">
        <f>ＭＩＸ２!F55</f>
        <v>0</v>
      </c>
      <c r="L196">
        <f>ＭＩＸ２!G55</f>
        <v>0</v>
      </c>
      <c r="M196" t="str">
        <f>A220&amp;"・"&amp;ＭＩＸ２!H55</f>
        <v>　・</v>
      </c>
      <c r="N196" s="208">
        <f>ＭＩＸ２!I55</f>
        <v>0</v>
      </c>
      <c r="O196" t="str">
        <f>'表紙ＭＤ１'!$K$2</f>
        <v>　</v>
      </c>
      <c r="P196">
        <f>ＭＩＸ２!F56</f>
        <v>0</v>
      </c>
      <c r="Q196">
        <f>ＭＩＸ２!G56</f>
        <v>0</v>
      </c>
      <c r="R196" t="str">
        <f>A221&amp;"・"&amp;ＭＩＸ２!H56</f>
        <v>　・</v>
      </c>
      <c r="S196">
        <f>ＭＩＸ２!I56</f>
        <v>0</v>
      </c>
    </row>
    <row r="197" spans="1:14" ht="13.5">
      <c r="A197" s="35" t="str">
        <f>'表紙ＭＤ１'!$K$2</f>
        <v>　</v>
      </c>
      <c r="B197" s="35" t="str">
        <f>A197&amp;"・"&amp;ＭＳ１!H7</f>
        <v>　・</v>
      </c>
      <c r="C197" s="35">
        <f>ＭＳ１!C7</f>
        <v>0</v>
      </c>
      <c r="D197" s="35" t="str">
        <f>ＭＳ１!F7&amp;" "&amp;A197&amp;"・"&amp;ＭＳ１!H7</f>
        <v> 　・</v>
      </c>
      <c r="E197" s="35"/>
      <c r="F197" s="35">
        <f>'表紙ＭＤ１'!E409</f>
        <v>0</v>
      </c>
      <c r="G197" s="35">
        <f>'表紙ＭＤ１'!E410</f>
        <v>0</v>
      </c>
      <c r="H197" s="35">
        <f>'表紙ＭＤ１'!D409</f>
        <v>0</v>
      </c>
      <c r="I197" s="35"/>
      <c r="J197" t="str">
        <f>'表紙ＭＤ１'!$K$2</f>
        <v>　</v>
      </c>
      <c r="K197">
        <f>ＭＳ１!F7</f>
        <v>0</v>
      </c>
      <c r="L197">
        <f>ＭＳ１!G7</f>
        <v>0</v>
      </c>
      <c r="M197" t="str">
        <f>A197&amp;"・"&amp;ＭＳ１!H7</f>
        <v>　・</v>
      </c>
      <c r="N197" s="208">
        <f>ＭＳ１!I7</f>
        <v>0</v>
      </c>
    </row>
    <row r="198" spans="1:14" ht="13.5">
      <c r="A198" t="str">
        <f>'表紙ＭＤ１'!$K$2</f>
        <v>　</v>
      </c>
      <c r="B198" t="str">
        <f>A198&amp;"・"&amp;ＭＳ１!H8</f>
        <v>　・</v>
      </c>
      <c r="C198">
        <f>ＭＳ１!C8</f>
        <v>0</v>
      </c>
      <c r="D198" t="str">
        <f>ＭＳ１!F8&amp;" "&amp;A198&amp;"・"&amp;ＭＳ１!H8</f>
        <v> 　・</v>
      </c>
      <c r="F198">
        <f>'表紙ＭＤ１'!E410</f>
        <v>0</v>
      </c>
      <c r="G198">
        <f>'表紙ＭＤ１'!E411</f>
        <v>0</v>
      </c>
      <c r="H198">
        <f>'表紙ＭＤ１'!D410</f>
        <v>0</v>
      </c>
      <c r="J198" t="str">
        <f>'表紙ＭＤ１'!$K$2</f>
        <v>　</v>
      </c>
      <c r="K198">
        <f>ＭＳ１!F8</f>
        <v>0</v>
      </c>
      <c r="L198">
        <f>ＭＳ１!G8</f>
        <v>0</v>
      </c>
      <c r="M198" t="str">
        <f>A198&amp;"・"&amp;ＭＳ１!H8</f>
        <v>　・</v>
      </c>
      <c r="N198" s="208">
        <f>ＭＳ１!I8</f>
        <v>0</v>
      </c>
    </row>
    <row r="199" spans="1:14" ht="13.5">
      <c r="A199" t="str">
        <f>'表紙ＭＤ１'!$K$2</f>
        <v>　</v>
      </c>
      <c r="B199" t="str">
        <f>A199&amp;"・"&amp;ＭＳ１!H9</f>
        <v>　・</v>
      </c>
      <c r="C199">
        <f>ＭＳ１!C9</f>
        <v>0</v>
      </c>
      <c r="D199" t="str">
        <f>ＭＳ１!F9&amp;" "&amp;A199&amp;"・"&amp;ＭＳ１!H9</f>
        <v> 　・</v>
      </c>
      <c r="F199">
        <f>'表紙ＭＤ１'!E411</f>
        <v>0</v>
      </c>
      <c r="G199">
        <f>'表紙ＭＤ１'!E412</f>
        <v>0</v>
      </c>
      <c r="H199">
        <f>'表紙ＭＤ１'!D411</f>
        <v>0</v>
      </c>
      <c r="J199" t="str">
        <f>'表紙ＭＤ１'!$K$2</f>
        <v>　</v>
      </c>
      <c r="K199">
        <f>ＭＳ１!F9</f>
        <v>0</v>
      </c>
      <c r="L199">
        <f>ＭＳ１!G9</f>
        <v>0</v>
      </c>
      <c r="M199" t="str">
        <f>A199&amp;"・"&amp;ＭＳ１!H9</f>
        <v>　・</v>
      </c>
      <c r="N199" s="208">
        <f>ＭＳ１!I9</f>
        <v>0</v>
      </c>
    </row>
    <row r="200" spans="1:14" ht="13.5">
      <c r="A200" t="str">
        <f>'表紙ＭＤ１'!$K$2</f>
        <v>　</v>
      </c>
      <c r="B200" t="str">
        <f>A200&amp;"・"&amp;ＭＳ１!H10</f>
        <v>　・</v>
      </c>
      <c r="C200">
        <f>ＭＳ１!C10</f>
        <v>0</v>
      </c>
      <c r="D200" t="str">
        <f>ＭＳ１!F10&amp;" "&amp;A200&amp;"・"&amp;ＭＳ１!H10</f>
        <v> 　・</v>
      </c>
      <c r="F200">
        <f>'表紙ＭＤ１'!E412</f>
        <v>0</v>
      </c>
      <c r="G200">
        <f>'表紙ＭＤ１'!E413</f>
        <v>0</v>
      </c>
      <c r="H200">
        <f>'表紙ＭＤ１'!D412</f>
        <v>0</v>
      </c>
      <c r="J200" t="str">
        <f>'表紙ＭＤ１'!$K$2</f>
        <v>　</v>
      </c>
      <c r="K200">
        <f>ＭＳ１!F10</f>
        <v>0</v>
      </c>
      <c r="L200">
        <f>ＭＳ１!G10</f>
        <v>0</v>
      </c>
      <c r="M200" t="str">
        <f>A200&amp;"・"&amp;ＭＳ１!H10</f>
        <v>　・</v>
      </c>
      <c r="N200" s="208">
        <f>ＭＳ１!I10</f>
        <v>0</v>
      </c>
    </row>
    <row r="201" spans="1:14" ht="13.5">
      <c r="A201" t="str">
        <f>'表紙ＭＤ１'!$K$2</f>
        <v>　</v>
      </c>
      <c r="B201" t="str">
        <f>A201&amp;"・"&amp;ＭＳ１!H11</f>
        <v>　・</v>
      </c>
      <c r="C201">
        <f>ＭＳ１!C11</f>
        <v>0</v>
      </c>
      <c r="D201" t="str">
        <f>ＭＳ１!F11&amp;" "&amp;A201&amp;"・"&amp;ＭＳ１!H11</f>
        <v> 　・</v>
      </c>
      <c r="F201">
        <f>'表紙ＭＤ１'!E413</f>
        <v>0</v>
      </c>
      <c r="G201">
        <f>'表紙ＭＤ１'!E414</f>
        <v>0</v>
      </c>
      <c r="H201">
        <f>'表紙ＭＤ１'!D413</f>
        <v>0</v>
      </c>
      <c r="J201" t="str">
        <f>'表紙ＭＤ１'!$K$2</f>
        <v>　</v>
      </c>
      <c r="K201">
        <f>ＭＳ１!F11</f>
        <v>0</v>
      </c>
      <c r="L201">
        <f>ＭＳ１!G11</f>
        <v>0</v>
      </c>
      <c r="M201" t="str">
        <f>A201&amp;"・"&amp;ＭＳ１!H11</f>
        <v>　・</v>
      </c>
      <c r="N201" s="208">
        <f>ＭＳ１!I11</f>
        <v>0</v>
      </c>
    </row>
    <row r="202" spans="1:14" ht="13.5">
      <c r="A202" t="str">
        <f>'表紙ＭＤ１'!$K$2</f>
        <v>　</v>
      </c>
      <c r="B202" t="str">
        <f>A202&amp;"・"&amp;ＭＳ１!H12</f>
        <v>　・</v>
      </c>
      <c r="C202">
        <f>ＭＳ１!C12</f>
        <v>0</v>
      </c>
      <c r="D202" t="str">
        <f>ＭＳ１!F12&amp;" "&amp;A202&amp;"・"&amp;ＭＳ１!H12</f>
        <v> 　・</v>
      </c>
      <c r="F202">
        <f>'表紙ＭＤ１'!E414</f>
        <v>0</v>
      </c>
      <c r="G202">
        <f>'表紙ＭＤ１'!E415</f>
        <v>0</v>
      </c>
      <c r="H202">
        <f>'表紙ＭＤ１'!D414</f>
        <v>0</v>
      </c>
      <c r="J202" t="str">
        <f>'表紙ＭＤ１'!$K$2</f>
        <v>　</v>
      </c>
      <c r="K202">
        <f>ＭＳ１!F12</f>
        <v>0</v>
      </c>
      <c r="L202">
        <f>ＭＳ１!G12</f>
        <v>0</v>
      </c>
      <c r="M202" t="str">
        <f>A202&amp;"・"&amp;ＭＳ１!H12</f>
        <v>　・</v>
      </c>
      <c r="N202" s="208">
        <f>ＭＳ１!I12</f>
        <v>0</v>
      </c>
    </row>
    <row r="203" spans="1:14" ht="13.5">
      <c r="A203" t="str">
        <f>'表紙ＭＤ１'!$K$2</f>
        <v>　</v>
      </c>
      <c r="B203" t="str">
        <f>A203&amp;"・"&amp;ＭＳ１!H13</f>
        <v>　・</v>
      </c>
      <c r="C203">
        <f>ＭＳ１!C13</f>
        <v>0</v>
      </c>
      <c r="D203" t="str">
        <f>ＭＳ１!F13&amp;" "&amp;A203&amp;"・"&amp;ＭＳ１!H13</f>
        <v> 　・</v>
      </c>
      <c r="F203">
        <f>'表紙ＭＤ１'!E415</f>
        <v>0</v>
      </c>
      <c r="G203">
        <f>'表紙ＭＤ１'!E416</f>
        <v>0</v>
      </c>
      <c r="H203">
        <f>'表紙ＭＤ１'!D415</f>
        <v>0</v>
      </c>
      <c r="J203" t="str">
        <f>'表紙ＭＤ１'!$K$2</f>
        <v>　</v>
      </c>
      <c r="K203">
        <f>ＭＳ１!F13</f>
        <v>0</v>
      </c>
      <c r="L203">
        <f>ＭＳ１!G13</f>
        <v>0</v>
      </c>
      <c r="M203" t="str">
        <f>A203&amp;"・"&amp;ＭＳ１!H13</f>
        <v>　・</v>
      </c>
      <c r="N203" s="208">
        <f>ＭＳ１!I13</f>
        <v>0</v>
      </c>
    </row>
    <row r="204" spans="1:14" ht="13.5">
      <c r="A204" t="str">
        <f>'表紙ＭＤ１'!$K$2</f>
        <v>　</v>
      </c>
      <c r="B204" t="str">
        <f>A204&amp;"・"&amp;ＭＳ１!H14</f>
        <v>　・</v>
      </c>
      <c r="C204">
        <f>ＭＳ１!C14</f>
        <v>0</v>
      </c>
      <c r="D204" t="str">
        <f>ＭＳ１!F14&amp;" "&amp;A204&amp;"・"&amp;ＭＳ１!H14</f>
        <v> 　・</v>
      </c>
      <c r="F204">
        <f>'表紙ＭＤ１'!E416</f>
        <v>0</v>
      </c>
      <c r="G204">
        <f>'表紙ＭＤ１'!E417</f>
        <v>0</v>
      </c>
      <c r="H204">
        <f>'表紙ＭＤ１'!D416</f>
        <v>0</v>
      </c>
      <c r="J204" t="str">
        <f>'表紙ＭＤ１'!$K$2</f>
        <v>　</v>
      </c>
      <c r="K204">
        <f>ＭＳ１!F14</f>
        <v>0</v>
      </c>
      <c r="L204">
        <f>ＭＳ１!G14</f>
        <v>0</v>
      </c>
      <c r="M204" t="str">
        <f>A204&amp;"・"&amp;ＭＳ１!H14</f>
        <v>　・</v>
      </c>
      <c r="N204" s="208">
        <f>ＭＳ１!I14</f>
        <v>0</v>
      </c>
    </row>
    <row r="205" spans="1:14" ht="13.5">
      <c r="A205" t="str">
        <f>'表紙ＭＤ１'!$K$2</f>
        <v>　</v>
      </c>
      <c r="B205" t="str">
        <f>A205&amp;"・"&amp;ＭＳ１!H15</f>
        <v>　・</v>
      </c>
      <c r="C205">
        <f>ＭＳ１!C15</f>
        <v>0</v>
      </c>
      <c r="D205" t="str">
        <f>ＭＳ１!F15&amp;" "&amp;A205&amp;"・"&amp;ＭＳ１!H15</f>
        <v> 　・</v>
      </c>
      <c r="F205">
        <f>'表紙ＭＤ１'!E417</f>
        <v>0</v>
      </c>
      <c r="G205">
        <f>'表紙ＭＤ１'!E418</f>
        <v>0</v>
      </c>
      <c r="H205">
        <f>'表紙ＭＤ１'!D417</f>
        <v>0</v>
      </c>
      <c r="J205" t="str">
        <f>'表紙ＭＤ１'!$K$2</f>
        <v>　</v>
      </c>
      <c r="K205">
        <f>ＭＳ１!F15</f>
        <v>0</v>
      </c>
      <c r="L205">
        <f>ＭＳ１!G15</f>
        <v>0</v>
      </c>
      <c r="M205" t="str">
        <f>A205&amp;"・"&amp;ＭＳ１!H15</f>
        <v>　・</v>
      </c>
      <c r="N205" s="208">
        <f>ＭＳ１!I15</f>
        <v>0</v>
      </c>
    </row>
    <row r="206" spans="1:14" ht="13.5">
      <c r="A206" t="str">
        <f>'表紙ＭＤ１'!$K$2</f>
        <v>　</v>
      </c>
      <c r="B206" t="str">
        <f>A206&amp;"・"&amp;ＭＳ１!H16</f>
        <v>　・</v>
      </c>
      <c r="C206">
        <f>ＭＳ１!C16</f>
        <v>0</v>
      </c>
      <c r="D206" t="str">
        <f>ＭＳ１!F16&amp;" "&amp;A206&amp;"・"&amp;ＭＳ１!H16</f>
        <v> 　・</v>
      </c>
      <c r="F206">
        <f>'表紙ＭＤ１'!E418</f>
        <v>0</v>
      </c>
      <c r="G206">
        <f>'表紙ＭＤ１'!E419</f>
        <v>0</v>
      </c>
      <c r="H206">
        <f>'表紙ＭＤ１'!D418</f>
        <v>0</v>
      </c>
      <c r="J206" t="str">
        <f>'表紙ＭＤ１'!$K$2</f>
        <v>　</v>
      </c>
      <c r="K206">
        <f>ＭＳ１!F16</f>
        <v>0</v>
      </c>
      <c r="L206">
        <f>ＭＳ１!G16</f>
        <v>0</v>
      </c>
      <c r="M206" t="str">
        <f>A206&amp;"・"&amp;ＭＳ１!H16</f>
        <v>　・</v>
      </c>
      <c r="N206" s="208">
        <f>ＭＳ１!I16</f>
        <v>0</v>
      </c>
    </row>
    <row r="207" spans="1:14" ht="13.5">
      <c r="A207" t="str">
        <f>'表紙ＭＤ１'!$K$2</f>
        <v>　</v>
      </c>
      <c r="B207" t="str">
        <f>A207&amp;"・"&amp;ＭＳ１!H17</f>
        <v>　・</v>
      </c>
      <c r="C207">
        <f>ＭＳ１!C17</f>
        <v>0</v>
      </c>
      <c r="D207" t="str">
        <f>ＭＳ１!F17&amp;" "&amp;A207&amp;"・"&amp;ＭＳ１!H17</f>
        <v> 　・</v>
      </c>
      <c r="F207">
        <f>'表紙ＭＤ１'!E419</f>
        <v>0</v>
      </c>
      <c r="G207">
        <f>'表紙ＭＤ１'!E420</f>
        <v>0</v>
      </c>
      <c r="H207">
        <f>'表紙ＭＤ１'!D419</f>
        <v>0</v>
      </c>
      <c r="J207" t="str">
        <f>'表紙ＭＤ１'!$K$2</f>
        <v>　</v>
      </c>
      <c r="K207">
        <f>ＭＳ１!F17</f>
        <v>0</v>
      </c>
      <c r="L207">
        <f>ＭＳ１!G17</f>
        <v>0</v>
      </c>
      <c r="M207" t="str">
        <f>A207&amp;"・"&amp;ＭＳ１!H17</f>
        <v>　・</v>
      </c>
      <c r="N207" s="208">
        <f>ＭＳ１!I17</f>
        <v>0</v>
      </c>
    </row>
    <row r="208" spans="1:14" ht="13.5">
      <c r="A208" t="str">
        <f>'表紙ＭＤ１'!$K$2</f>
        <v>　</v>
      </c>
      <c r="B208" t="str">
        <f>A208&amp;"・"&amp;ＭＳ１!H18</f>
        <v>　・</v>
      </c>
      <c r="C208">
        <f>ＭＳ１!C18</f>
        <v>0</v>
      </c>
      <c r="D208" t="str">
        <f>ＭＳ１!F18&amp;" "&amp;A208&amp;"・"&amp;ＭＳ１!H18</f>
        <v> 　・</v>
      </c>
      <c r="F208">
        <f>'表紙ＭＤ１'!E420</f>
        <v>0</v>
      </c>
      <c r="G208">
        <f>'表紙ＭＤ１'!E421</f>
        <v>0</v>
      </c>
      <c r="H208">
        <f>'表紙ＭＤ１'!D420</f>
        <v>0</v>
      </c>
      <c r="J208" t="str">
        <f>'表紙ＭＤ１'!$K$2</f>
        <v>　</v>
      </c>
      <c r="K208">
        <f>ＭＳ１!F18</f>
        <v>0</v>
      </c>
      <c r="L208">
        <f>ＭＳ１!G18</f>
        <v>0</v>
      </c>
      <c r="M208" t="str">
        <f>A208&amp;"・"&amp;ＭＳ１!H18</f>
        <v>　・</v>
      </c>
      <c r="N208" s="208">
        <f>ＭＳ１!I18</f>
        <v>0</v>
      </c>
    </row>
    <row r="209" spans="1:14" ht="13.5">
      <c r="A209" t="str">
        <f>'表紙ＭＤ１'!$K$2</f>
        <v>　</v>
      </c>
      <c r="B209" t="str">
        <f>A209&amp;"・"&amp;ＭＳ１!H19</f>
        <v>　・</v>
      </c>
      <c r="C209">
        <f>ＭＳ１!C19</f>
        <v>0</v>
      </c>
      <c r="D209" t="str">
        <f>ＭＳ１!F19&amp;" "&amp;A209&amp;"・"&amp;ＭＳ１!H19</f>
        <v> 　・</v>
      </c>
      <c r="F209">
        <f>'表紙ＭＤ１'!E421</f>
        <v>0</v>
      </c>
      <c r="G209">
        <f>'表紙ＭＤ１'!E422</f>
        <v>0</v>
      </c>
      <c r="H209">
        <f>'表紙ＭＤ１'!D421</f>
        <v>0</v>
      </c>
      <c r="J209" t="str">
        <f>'表紙ＭＤ１'!$K$2</f>
        <v>　</v>
      </c>
      <c r="K209">
        <f>ＭＳ１!F19</f>
        <v>0</v>
      </c>
      <c r="L209">
        <f>ＭＳ１!G19</f>
        <v>0</v>
      </c>
      <c r="M209" t="str">
        <f>A209&amp;"・"&amp;ＭＳ１!H19</f>
        <v>　・</v>
      </c>
      <c r="N209" s="208">
        <f>ＭＳ１!I19</f>
        <v>0</v>
      </c>
    </row>
    <row r="210" spans="1:14" ht="13.5">
      <c r="A210" t="str">
        <f>'表紙ＭＤ１'!$K$2</f>
        <v>　</v>
      </c>
      <c r="B210" t="str">
        <f>A210&amp;"・"&amp;ＭＳ１!H20</f>
        <v>　・</v>
      </c>
      <c r="C210">
        <f>ＭＳ１!C20</f>
        <v>0</v>
      </c>
      <c r="D210" t="str">
        <f>ＭＳ１!F20&amp;" "&amp;A210&amp;"・"&amp;ＭＳ１!H20</f>
        <v> 　・</v>
      </c>
      <c r="F210">
        <f>'表紙ＭＤ１'!E422</f>
        <v>0</v>
      </c>
      <c r="G210">
        <f>'表紙ＭＤ１'!E423</f>
        <v>0</v>
      </c>
      <c r="H210">
        <f>'表紙ＭＤ１'!D422</f>
        <v>0</v>
      </c>
      <c r="J210" t="str">
        <f>'表紙ＭＤ１'!$K$2</f>
        <v>　</v>
      </c>
      <c r="K210">
        <f>ＭＳ１!F20</f>
        <v>0</v>
      </c>
      <c r="L210">
        <f>ＭＳ１!G20</f>
        <v>0</v>
      </c>
      <c r="M210" t="str">
        <f>A210&amp;"・"&amp;ＭＳ１!H20</f>
        <v>　・</v>
      </c>
      <c r="N210" s="208">
        <f>ＭＳ１!I20</f>
        <v>0</v>
      </c>
    </row>
    <row r="211" spans="1:14" ht="13.5">
      <c r="A211" t="str">
        <f>'表紙ＭＤ１'!$K$2</f>
        <v>　</v>
      </c>
      <c r="B211" t="str">
        <f>A211&amp;"・"&amp;ＭＳ１!H21</f>
        <v>　・</v>
      </c>
      <c r="C211">
        <f>ＭＳ１!C21</f>
        <v>0</v>
      </c>
      <c r="D211" t="str">
        <f>ＭＳ１!F21&amp;" "&amp;A211&amp;"・"&amp;ＭＳ１!H21</f>
        <v> 　・</v>
      </c>
      <c r="F211">
        <f>'表紙ＭＤ１'!E423</f>
        <v>0</v>
      </c>
      <c r="G211">
        <f>'表紙ＭＤ１'!E424</f>
        <v>0</v>
      </c>
      <c r="H211">
        <f>'表紙ＭＤ１'!D423</f>
        <v>0</v>
      </c>
      <c r="J211" t="str">
        <f>'表紙ＭＤ１'!$K$2</f>
        <v>　</v>
      </c>
      <c r="K211">
        <f>ＭＳ１!F21</f>
        <v>0</v>
      </c>
      <c r="L211">
        <f>ＭＳ１!G21</f>
        <v>0</v>
      </c>
      <c r="M211" t="str">
        <f>A211&amp;"・"&amp;ＭＳ１!H21</f>
        <v>　・</v>
      </c>
      <c r="N211" s="208">
        <f>ＭＳ１!I21</f>
        <v>0</v>
      </c>
    </row>
    <row r="212" spans="1:14" ht="13.5">
      <c r="A212" t="str">
        <f>'表紙ＭＤ１'!$K$2</f>
        <v>　</v>
      </c>
      <c r="B212" t="str">
        <f>A212&amp;"・"&amp;ＭＳ１!H22</f>
        <v>　・</v>
      </c>
      <c r="C212">
        <f>ＭＳ１!C22</f>
        <v>0</v>
      </c>
      <c r="D212" t="str">
        <f>ＭＳ１!F22&amp;" "&amp;A212&amp;"・"&amp;ＭＳ１!H22</f>
        <v> 　・</v>
      </c>
      <c r="F212">
        <f>'表紙ＭＤ１'!E424</f>
        <v>0</v>
      </c>
      <c r="G212">
        <f>'表紙ＭＤ１'!E425</f>
        <v>0</v>
      </c>
      <c r="H212">
        <f>'表紙ＭＤ１'!D424</f>
        <v>0</v>
      </c>
      <c r="J212" t="str">
        <f>'表紙ＭＤ１'!$K$2</f>
        <v>　</v>
      </c>
      <c r="K212">
        <f>ＭＳ１!F22</f>
        <v>0</v>
      </c>
      <c r="L212">
        <f>ＭＳ１!G22</f>
        <v>0</v>
      </c>
      <c r="M212" t="str">
        <f>A212&amp;"・"&amp;ＭＳ１!H22</f>
        <v>　・</v>
      </c>
      <c r="N212" s="208">
        <f>ＭＳ１!I22</f>
        <v>0</v>
      </c>
    </row>
    <row r="213" spans="1:14" ht="13.5">
      <c r="A213" t="str">
        <f>'表紙ＭＤ１'!$K$2</f>
        <v>　</v>
      </c>
      <c r="B213" t="str">
        <f>A213&amp;"・"&amp;ＭＳ１!H23</f>
        <v>　・</v>
      </c>
      <c r="C213">
        <f>ＭＳ１!C23</f>
        <v>0</v>
      </c>
      <c r="D213" t="str">
        <f>ＭＳ１!F23&amp;" "&amp;A213&amp;"・"&amp;ＭＳ１!H23</f>
        <v> 　・</v>
      </c>
      <c r="F213">
        <f>'表紙ＭＤ１'!E425</f>
        <v>0</v>
      </c>
      <c r="G213">
        <f>'表紙ＭＤ１'!E426</f>
        <v>0</v>
      </c>
      <c r="H213">
        <f>'表紙ＭＤ１'!D425</f>
        <v>0</v>
      </c>
      <c r="J213" t="str">
        <f>'表紙ＭＤ１'!$K$2</f>
        <v>　</v>
      </c>
      <c r="K213">
        <f>ＭＳ１!F23</f>
        <v>0</v>
      </c>
      <c r="L213">
        <f>ＭＳ１!G23</f>
        <v>0</v>
      </c>
      <c r="M213" t="str">
        <f>A213&amp;"・"&amp;ＭＳ１!H23</f>
        <v>　・</v>
      </c>
      <c r="N213" s="208">
        <f>ＭＳ１!I23</f>
        <v>0</v>
      </c>
    </row>
    <row r="214" spans="1:14" ht="13.5">
      <c r="A214" t="str">
        <f>'表紙ＭＤ１'!$K$2</f>
        <v>　</v>
      </c>
      <c r="B214" t="str">
        <f>A214&amp;"・"&amp;ＭＳ１!H24</f>
        <v>　・</v>
      </c>
      <c r="C214">
        <f>ＭＳ１!C24</f>
        <v>0</v>
      </c>
      <c r="D214" t="str">
        <f>ＭＳ１!F24&amp;" "&amp;A214&amp;"・"&amp;ＭＳ１!H24</f>
        <v> 　・</v>
      </c>
      <c r="F214">
        <f>'表紙ＭＤ１'!E426</f>
        <v>0</v>
      </c>
      <c r="G214">
        <f>'表紙ＭＤ１'!E427</f>
        <v>0</v>
      </c>
      <c r="H214">
        <f>'表紙ＭＤ１'!D426</f>
        <v>0</v>
      </c>
      <c r="J214" t="str">
        <f>'表紙ＭＤ１'!$K$2</f>
        <v>　</v>
      </c>
      <c r="K214">
        <f>ＭＳ１!F24</f>
        <v>0</v>
      </c>
      <c r="L214">
        <f>ＭＳ１!G24</f>
        <v>0</v>
      </c>
      <c r="M214" t="str">
        <f>A214&amp;"・"&amp;ＭＳ１!H24</f>
        <v>　・</v>
      </c>
      <c r="N214" s="208">
        <f>ＭＳ１!I24</f>
        <v>0</v>
      </c>
    </row>
    <row r="215" spans="1:14" ht="13.5">
      <c r="A215" t="str">
        <f>'表紙ＭＤ１'!$K$2</f>
        <v>　</v>
      </c>
      <c r="B215" t="str">
        <f>A215&amp;"・"&amp;ＭＳ１!H25</f>
        <v>　・</v>
      </c>
      <c r="C215">
        <f>ＭＳ１!C25</f>
        <v>0</v>
      </c>
      <c r="D215" t="str">
        <f>ＭＳ１!F25&amp;" "&amp;A215&amp;"・"&amp;ＭＳ１!H25</f>
        <v> 　・</v>
      </c>
      <c r="F215">
        <f>'表紙ＭＤ１'!E427</f>
        <v>0</v>
      </c>
      <c r="G215">
        <f>'表紙ＭＤ１'!E428</f>
        <v>0</v>
      </c>
      <c r="H215">
        <f>'表紙ＭＤ１'!D427</f>
        <v>0</v>
      </c>
      <c r="J215" t="str">
        <f>'表紙ＭＤ１'!$K$2</f>
        <v>　</v>
      </c>
      <c r="K215">
        <f>ＭＳ１!F25</f>
        <v>0</v>
      </c>
      <c r="L215">
        <f>ＭＳ１!G25</f>
        <v>0</v>
      </c>
      <c r="M215" t="str">
        <f>A215&amp;"・"&amp;ＭＳ１!H25</f>
        <v>　・</v>
      </c>
      <c r="N215" s="208">
        <f>ＭＳ１!I25</f>
        <v>0</v>
      </c>
    </row>
    <row r="216" spans="1:14" ht="13.5">
      <c r="A216" t="str">
        <f>'表紙ＭＤ１'!$K$2</f>
        <v>　</v>
      </c>
      <c r="B216" t="str">
        <f>A216&amp;"・"&amp;ＭＳ１!H26</f>
        <v>　・</v>
      </c>
      <c r="C216">
        <f>ＭＳ１!C26</f>
        <v>0</v>
      </c>
      <c r="D216" t="str">
        <f>ＭＳ１!F26&amp;" "&amp;A216&amp;"・"&amp;ＭＳ１!H26</f>
        <v> 　・</v>
      </c>
      <c r="F216">
        <f>'表紙ＭＤ１'!E428</f>
        <v>0</v>
      </c>
      <c r="G216">
        <f>'表紙ＭＤ１'!E429</f>
        <v>0</v>
      </c>
      <c r="H216">
        <f>'表紙ＭＤ１'!D428</f>
        <v>0</v>
      </c>
      <c r="J216" t="str">
        <f>'表紙ＭＤ１'!$K$2</f>
        <v>　</v>
      </c>
      <c r="K216">
        <f>ＭＳ１!F26</f>
        <v>0</v>
      </c>
      <c r="L216">
        <f>ＭＳ１!G26</f>
        <v>0</v>
      </c>
      <c r="M216" t="str">
        <f>A216&amp;"・"&amp;ＭＳ１!H26</f>
        <v>　・</v>
      </c>
      <c r="N216" s="208">
        <f>ＭＳ１!I26</f>
        <v>0</v>
      </c>
    </row>
    <row r="217" spans="1:14" ht="13.5">
      <c r="A217" t="str">
        <f>'表紙ＭＤ１'!$K$2</f>
        <v>　</v>
      </c>
      <c r="B217" t="str">
        <f>A217&amp;"・"&amp;ＭＳ１!H27</f>
        <v>　・</v>
      </c>
      <c r="C217">
        <f>ＭＳ１!C27</f>
        <v>0</v>
      </c>
      <c r="D217" t="str">
        <f>ＭＳ１!F27&amp;" "&amp;A217&amp;"・"&amp;ＭＳ１!H27</f>
        <v> 　・</v>
      </c>
      <c r="F217">
        <f>'表紙ＭＤ１'!E429</f>
        <v>0</v>
      </c>
      <c r="G217">
        <f>'表紙ＭＤ１'!E430</f>
        <v>0</v>
      </c>
      <c r="H217">
        <f>'表紙ＭＤ１'!D429</f>
        <v>0</v>
      </c>
      <c r="J217" t="str">
        <f>'表紙ＭＤ１'!$K$2</f>
        <v>　</v>
      </c>
      <c r="K217">
        <f>ＭＳ１!F27</f>
        <v>0</v>
      </c>
      <c r="L217">
        <f>ＭＳ１!G27</f>
        <v>0</v>
      </c>
      <c r="M217" t="str">
        <f>A217&amp;"・"&amp;ＭＳ１!H27</f>
        <v>　・</v>
      </c>
      <c r="N217" s="208">
        <f>ＭＳ１!I27</f>
        <v>0</v>
      </c>
    </row>
    <row r="218" spans="1:14" ht="13.5">
      <c r="A218" t="str">
        <f>'表紙ＭＤ１'!$K$2</f>
        <v>　</v>
      </c>
      <c r="B218" t="str">
        <f>A218&amp;"・"&amp;ＭＳ１!H28</f>
        <v>　・</v>
      </c>
      <c r="C218">
        <f>ＭＳ１!C28</f>
        <v>0</v>
      </c>
      <c r="D218" t="str">
        <f>ＭＳ１!F28&amp;" "&amp;A218&amp;"・"&amp;ＭＳ１!H28</f>
        <v> 　・</v>
      </c>
      <c r="F218">
        <f>'表紙ＭＤ１'!E430</f>
        <v>0</v>
      </c>
      <c r="G218">
        <f>'表紙ＭＤ１'!E431</f>
        <v>0</v>
      </c>
      <c r="H218">
        <f>'表紙ＭＤ１'!D430</f>
        <v>0</v>
      </c>
      <c r="J218" t="str">
        <f>'表紙ＭＤ１'!$K$2</f>
        <v>　</v>
      </c>
      <c r="K218">
        <f>ＭＳ１!F28</f>
        <v>0</v>
      </c>
      <c r="L218">
        <f>ＭＳ１!G28</f>
        <v>0</v>
      </c>
      <c r="M218" t="str">
        <f>A218&amp;"・"&amp;ＭＳ１!H28</f>
        <v>　・</v>
      </c>
      <c r="N218" s="208">
        <f>ＭＳ１!I28</f>
        <v>0</v>
      </c>
    </row>
    <row r="219" spans="1:14" ht="13.5">
      <c r="A219" t="str">
        <f>'表紙ＭＤ１'!$K$2</f>
        <v>　</v>
      </c>
      <c r="B219" t="str">
        <f>A219&amp;"・"&amp;ＭＳ１!H29</f>
        <v>　・</v>
      </c>
      <c r="C219">
        <f>ＭＳ１!C29</f>
        <v>0</v>
      </c>
      <c r="D219" t="str">
        <f>ＭＳ１!F29&amp;" "&amp;A219&amp;"・"&amp;ＭＳ１!H29</f>
        <v> 　・</v>
      </c>
      <c r="F219">
        <f>'表紙ＭＤ１'!E431</f>
        <v>0</v>
      </c>
      <c r="G219">
        <f>'表紙ＭＤ１'!E432</f>
        <v>0</v>
      </c>
      <c r="H219">
        <f>'表紙ＭＤ１'!D431</f>
        <v>0</v>
      </c>
      <c r="J219" t="str">
        <f>'表紙ＭＤ１'!$K$2</f>
        <v>　</v>
      </c>
      <c r="K219">
        <f>ＭＳ１!F29</f>
        <v>0</v>
      </c>
      <c r="L219">
        <f>ＭＳ１!G29</f>
        <v>0</v>
      </c>
      <c r="M219" t="str">
        <f>A219&amp;"・"&amp;ＭＳ１!H29</f>
        <v>　・</v>
      </c>
      <c r="N219" s="208">
        <f>ＭＳ１!I29</f>
        <v>0</v>
      </c>
    </row>
    <row r="220" spans="1:14" ht="13.5">
      <c r="A220" t="str">
        <f>'表紙ＭＤ１'!$K$2</f>
        <v>　</v>
      </c>
      <c r="B220" t="str">
        <f>A220&amp;"・"&amp;ＭＳ１!H30</f>
        <v>　・</v>
      </c>
      <c r="C220">
        <f>ＭＳ１!C30</f>
        <v>0</v>
      </c>
      <c r="D220" t="str">
        <f>ＭＳ１!F30&amp;" "&amp;A220&amp;"・"&amp;ＭＳ１!H30</f>
        <v> 　・</v>
      </c>
      <c r="F220">
        <f>'表紙ＭＤ１'!E432</f>
        <v>0</v>
      </c>
      <c r="G220">
        <f>'表紙ＭＤ１'!E433</f>
        <v>0</v>
      </c>
      <c r="H220">
        <f>'表紙ＭＤ１'!D432</f>
        <v>0</v>
      </c>
      <c r="J220" t="str">
        <f>'表紙ＭＤ１'!$K$2</f>
        <v>　</v>
      </c>
      <c r="K220">
        <f>ＭＳ１!F30</f>
        <v>0</v>
      </c>
      <c r="L220">
        <f>ＭＳ１!G30</f>
        <v>0</v>
      </c>
      <c r="M220" t="str">
        <f>A220&amp;"・"&amp;ＭＳ１!H30</f>
        <v>　・</v>
      </c>
      <c r="N220" s="208">
        <f>ＭＳ１!I30</f>
        <v>0</v>
      </c>
    </row>
    <row r="221" spans="1:14" ht="13.5">
      <c r="A221" t="str">
        <f>'表紙ＭＤ１'!$K$2</f>
        <v>　</v>
      </c>
      <c r="B221" t="str">
        <f>A221&amp;"・"&amp;ＭＳ１!H31</f>
        <v>　・</v>
      </c>
      <c r="C221">
        <f>ＭＳ１!C31</f>
        <v>0</v>
      </c>
      <c r="D221" t="str">
        <f>ＭＳ１!F31&amp;" "&amp;A221&amp;"・"&amp;ＭＳ１!H31</f>
        <v> 　・</v>
      </c>
      <c r="F221">
        <f>'表紙ＭＤ１'!E433</f>
        <v>0</v>
      </c>
      <c r="G221">
        <f>'表紙ＭＤ１'!E434</f>
        <v>0</v>
      </c>
      <c r="H221">
        <f>'表紙ＭＤ１'!D433</f>
        <v>0</v>
      </c>
      <c r="J221" t="str">
        <f>'表紙ＭＤ１'!$K$2</f>
        <v>　</v>
      </c>
      <c r="K221">
        <f>ＭＳ１!F31</f>
        <v>0</v>
      </c>
      <c r="L221">
        <f>ＭＳ１!G31</f>
        <v>0</v>
      </c>
      <c r="M221" t="str">
        <f>A221&amp;"・"&amp;ＭＳ１!H31</f>
        <v>　・</v>
      </c>
      <c r="N221" s="208">
        <f>ＭＳ１!I31</f>
        <v>0</v>
      </c>
    </row>
    <row r="222" spans="1:14" ht="13.5">
      <c r="A222" t="str">
        <f>'表紙ＭＤ１'!$K$2</f>
        <v>　</v>
      </c>
      <c r="B222" t="str">
        <f>A222&amp;"・"&amp;ＭＳ２!H7</f>
        <v>　・</v>
      </c>
      <c r="C222">
        <f>ＭＳ２!C7</f>
        <v>0</v>
      </c>
      <c r="D222" t="str">
        <f>ＭＳ２!F7&amp;" "&amp;A222&amp;"・"&amp;ＭＳ２!H7</f>
        <v> 　・</v>
      </c>
      <c r="F222">
        <f>'表紙ＭＤ１'!E434</f>
        <v>0</v>
      </c>
      <c r="G222">
        <f>'表紙ＭＤ１'!E435</f>
        <v>0</v>
      </c>
      <c r="H222">
        <f>'表紙ＭＤ１'!D434</f>
        <v>0</v>
      </c>
      <c r="J222" t="str">
        <f>'表紙ＭＤ１'!$K$2</f>
        <v>　</v>
      </c>
      <c r="K222">
        <f>ＭＳ２!F7</f>
        <v>0</v>
      </c>
      <c r="L222">
        <f>ＭＳ２!G7</f>
        <v>0</v>
      </c>
      <c r="M222" t="str">
        <f>A222&amp;"・"&amp;ＭＳ２!H7</f>
        <v>　・</v>
      </c>
      <c r="N222" s="208">
        <f>ＭＳ２!I7</f>
        <v>0</v>
      </c>
    </row>
    <row r="223" spans="1:14" ht="13.5">
      <c r="A223" t="str">
        <f>'表紙ＭＤ１'!$K$2</f>
        <v>　</v>
      </c>
      <c r="B223" t="str">
        <f>A223&amp;"・"&amp;ＭＳ２!H8</f>
        <v>　・</v>
      </c>
      <c r="C223">
        <f>ＭＳ２!C8</f>
        <v>0</v>
      </c>
      <c r="D223" t="str">
        <f>ＭＳ２!F8&amp;" "&amp;A223&amp;"・"&amp;ＭＳ２!H8</f>
        <v> 　・</v>
      </c>
      <c r="F223">
        <f>'表紙ＭＤ１'!E435</f>
        <v>0</v>
      </c>
      <c r="G223">
        <f>'表紙ＭＤ１'!E436</f>
        <v>0</v>
      </c>
      <c r="H223">
        <f>'表紙ＭＤ１'!D435</f>
        <v>0</v>
      </c>
      <c r="J223" t="str">
        <f>'表紙ＭＤ１'!$K$2</f>
        <v>　</v>
      </c>
      <c r="K223">
        <f>ＭＳ２!F8</f>
        <v>0</v>
      </c>
      <c r="L223">
        <f>ＭＳ２!G8</f>
        <v>0</v>
      </c>
      <c r="M223" t="str">
        <f>A223&amp;"・"&amp;ＭＳ２!H8</f>
        <v>　・</v>
      </c>
      <c r="N223" s="208">
        <f>ＭＳ２!I8</f>
        <v>0</v>
      </c>
    </row>
    <row r="224" spans="1:14" ht="13.5">
      <c r="A224" t="str">
        <f>'表紙ＭＤ１'!$K$2</f>
        <v>　</v>
      </c>
      <c r="B224" t="str">
        <f>A224&amp;"・"&amp;ＭＳ２!H9</f>
        <v>　・</v>
      </c>
      <c r="C224">
        <f>ＭＳ２!C9</f>
        <v>0</v>
      </c>
      <c r="D224" t="str">
        <f>ＭＳ２!F9&amp;" "&amp;A224&amp;"・"&amp;ＭＳ２!H9</f>
        <v> 　・</v>
      </c>
      <c r="F224">
        <f>'表紙ＭＤ１'!E436</f>
        <v>0</v>
      </c>
      <c r="G224">
        <f>'表紙ＭＤ１'!E437</f>
        <v>0</v>
      </c>
      <c r="H224">
        <f>'表紙ＭＤ１'!D436</f>
        <v>0</v>
      </c>
      <c r="J224" t="str">
        <f>'表紙ＭＤ１'!$K$2</f>
        <v>　</v>
      </c>
      <c r="K224">
        <f>ＭＳ２!F9</f>
        <v>0</v>
      </c>
      <c r="L224">
        <f>ＭＳ２!G9</f>
        <v>0</v>
      </c>
      <c r="M224" t="str">
        <f>A224&amp;"・"&amp;ＭＳ２!H9</f>
        <v>　・</v>
      </c>
      <c r="N224" s="208">
        <f>ＭＳ２!I9</f>
        <v>0</v>
      </c>
    </row>
    <row r="225" spans="1:14" ht="13.5">
      <c r="A225" t="str">
        <f>'表紙ＭＤ１'!$K$2</f>
        <v>　</v>
      </c>
      <c r="B225" t="str">
        <f>A225&amp;"・"&amp;ＭＳ２!H10</f>
        <v>　・</v>
      </c>
      <c r="C225">
        <f>ＭＳ２!C10</f>
        <v>0</v>
      </c>
      <c r="D225" t="str">
        <f>ＭＳ２!F10&amp;" "&amp;A225&amp;"・"&amp;ＭＳ２!H10</f>
        <v> 　・</v>
      </c>
      <c r="F225">
        <f>'表紙ＭＤ１'!E437</f>
        <v>0</v>
      </c>
      <c r="G225">
        <f>'表紙ＭＤ１'!E438</f>
        <v>0</v>
      </c>
      <c r="H225">
        <f>'表紙ＭＤ１'!D437</f>
        <v>0</v>
      </c>
      <c r="J225" t="str">
        <f>'表紙ＭＤ１'!$K$2</f>
        <v>　</v>
      </c>
      <c r="K225">
        <f>ＭＳ２!F10</f>
        <v>0</v>
      </c>
      <c r="L225">
        <f>ＭＳ２!G10</f>
        <v>0</v>
      </c>
      <c r="M225" t="str">
        <f>A225&amp;"・"&amp;ＭＳ２!H10</f>
        <v>　・</v>
      </c>
      <c r="N225" s="208">
        <f>ＭＳ２!I10</f>
        <v>0</v>
      </c>
    </row>
    <row r="226" spans="1:14" ht="13.5">
      <c r="A226" t="str">
        <f>'表紙ＭＤ１'!$K$2</f>
        <v>　</v>
      </c>
      <c r="B226" t="str">
        <f>A226&amp;"・"&amp;ＭＳ２!H11</f>
        <v>　・</v>
      </c>
      <c r="C226">
        <f>ＭＳ２!C11</f>
        <v>0</v>
      </c>
      <c r="D226" t="str">
        <f>ＭＳ２!F11&amp;" "&amp;A226&amp;"・"&amp;ＭＳ２!H11</f>
        <v> 　・</v>
      </c>
      <c r="F226">
        <f>'表紙ＭＤ１'!E438</f>
        <v>0</v>
      </c>
      <c r="G226">
        <f>'表紙ＭＤ１'!E439</f>
        <v>0</v>
      </c>
      <c r="H226">
        <f>'表紙ＭＤ１'!D438</f>
        <v>0</v>
      </c>
      <c r="J226" t="str">
        <f>'表紙ＭＤ１'!$K$2</f>
        <v>　</v>
      </c>
      <c r="K226">
        <f>ＭＳ２!F11</f>
        <v>0</v>
      </c>
      <c r="L226">
        <f>ＭＳ２!G11</f>
        <v>0</v>
      </c>
      <c r="M226" t="str">
        <f>A226&amp;"・"&amp;ＭＳ２!H11</f>
        <v>　・</v>
      </c>
      <c r="N226" s="208">
        <f>ＭＳ２!I11</f>
        <v>0</v>
      </c>
    </row>
    <row r="227" spans="1:14" ht="13.5">
      <c r="A227" t="str">
        <f>'表紙ＭＤ１'!$K$2</f>
        <v>　</v>
      </c>
      <c r="B227" t="str">
        <f>A227&amp;"・"&amp;ＭＳ２!H12</f>
        <v>　・</v>
      </c>
      <c r="C227">
        <f>ＭＳ２!C12</f>
        <v>0</v>
      </c>
      <c r="D227" t="str">
        <f>ＭＳ２!F12&amp;" "&amp;A227&amp;"・"&amp;ＭＳ２!H12</f>
        <v> 　・</v>
      </c>
      <c r="F227">
        <f>'表紙ＭＤ１'!E439</f>
        <v>0</v>
      </c>
      <c r="G227">
        <f>'表紙ＭＤ１'!E440</f>
        <v>0</v>
      </c>
      <c r="H227">
        <f>'表紙ＭＤ１'!D439</f>
        <v>0</v>
      </c>
      <c r="J227" t="str">
        <f>'表紙ＭＤ１'!$K$2</f>
        <v>　</v>
      </c>
      <c r="K227">
        <f>ＭＳ２!F12</f>
        <v>0</v>
      </c>
      <c r="L227">
        <f>ＭＳ２!G12</f>
        <v>0</v>
      </c>
      <c r="M227" t="str">
        <f>A227&amp;"・"&amp;ＭＳ２!H12</f>
        <v>　・</v>
      </c>
      <c r="N227" s="208">
        <f>ＭＳ２!I12</f>
        <v>0</v>
      </c>
    </row>
    <row r="228" spans="1:14" ht="13.5">
      <c r="A228" t="str">
        <f>'表紙ＭＤ１'!$K$2</f>
        <v>　</v>
      </c>
      <c r="B228" t="str">
        <f>A228&amp;"・"&amp;ＭＳ２!H13</f>
        <v>　・</v>
      </c>
      <c r="C228">
        <f>ＭＳ２!C13</f>
        <v>0</v>
      </c>
      <c r="D228" t="str">
        <f>ＭＳ２!F13&amp;" "&amp;A228&amp;"・"&amp;ＭＳ２!H13</f>
        <v> 　・</v>
      </c>
      <c r="F228">
        <f>'表紙ＭＤ１'!E440</f>
        <v>0</v>
      </c>
      <c r="G228">
        <f>'表紙ＭＤ１'!E441</f>
        <v>0</v>
      </c>
      <c r="H228">
        <f>'表紙ＭＤ１'!D440</f>
        <v>0</v>
      </c>
      <c r="J228" t="str">
        <f>'表紙ＭＤ１'!$K$2</f>
        <v>　</v>
      </c>
      <c r="K228">
        <f>ＭＳ２!F13</f>
        <v>0</v>
      </c>
      <c r="L228">
        <f>ＭＳ２!G13</f>
        <v>0</v>
      </c>
      <c r="M228" t="str">
        <f>A228&amp;"・"&amp;ＭＳ２!H13</f>
        <v>　・</v>
      </c>
      <c r="N228" s="208">
        <f>ＭＳ２!I13</f>
        <v>0</v>
      </c>
    </row>
    <row r="229" spans="1:14" ht="13.5">
      <c r="A229" t="str">
        <f>'表紙ＭＤ１'!$K$2</f>
        <v>　</v>
      </c>
      <c r="B229" t="str">
        <f>A229&amp;"・"&amp;ＭＳ２!H14</f>
        <v>　・</v>
      </c>
      <c r="C229">
        <f>ＭＳ２!C14</f>
        <v>0</v>
      </c>
      <c r="D229" t="str">
        <f>ＭＳ２!F14&amp;" "&amp;A229&amp;"・"&amp;ＭＳ２!H14</f>
        <v> 　・</v>
      </c>
      <c r="F229">
        <f>'表紙ＭＤ１'!E441</f>
        <v>0</v>
      </c>
      <c r="G229">
        <f>'表紙ＭＤ１'!E442</f>
        <v>0</v>
      </c>
      <c r="H229">
        <f>'表紙ＭＤ１'!D441</f>
        <v>0</v>
      </c>
      <c r="J229" t="str">
        <f>'表紙ＭＤ１'!$K$2</f>
        <v>　</v>
      </c>
      <c r="K229">
        <f>ＭＳ２!F14</f>
        <v>0</v>
      </c>
      <c r="L229">
        <f>ＭＳ２!G14</f>
        <v>0</v>
      </c>
      <c r="M229" t="str">
        <f>A229&amp;"・"&amp;ＭＳ２!H14</f>
        <v>　・</v>
      </c>
      <c r="N229" s="208">
        <f>ＭＳ２!I14</f>
        <v>0</v>
      </c>
    </row>
    <row r="230" spans="1:14" ht="13.5">
      <c r="A230" t="str">
        <f>'表紙ＭＤ１'!$K$2</f>
        <v>　</v>
      </c>
      <c r="B230" t="str">
        <f>A230&amp;"・"&amp;ＭＳ２!H15</f>
        <v>　・</v>
      </c>
      <c r="C230">
        <f>ＭＳ２!C15</f>
        <v>0</v>
      </c>
      <c r="D230" t="str">
        <f>ＭＳ２!F15&amp;" "&amp;A230&amp;"・"&amp;ＭＳ２!H15</f>
        <v> 　・</v>
      </c>
      <c r="F230">
        <f>'表紙ＭＤ１'!E442</f>
        <v>0</v>
      </c>
      <c r="G230">
        <f>'表紙ＭＤ１'!E443</f>
        <v>0</v>
      </c>
      <c r="H230">
        <f>'表紙ＭＤ１'!D442</f>
        <v>0</v>
      </c>
      <c r="J230" t="str">
        <f>'表紙ＭＤ１'!$K$2</f>
        <v>　</v>
      </c>
      <c r="K230">
        <f>ＭＳ２!F15</f>
        <v>0</v>
      </c>
      <c r="L230">
        <f>ＭＳ２!G15</f>
        <v>0</v>
      </c>
      <c r="M230" t="str">
        <f>A230&amp;"・"&amp;ＭＳ２!H15</f>
        <v>　・</v>
      </c>
      <c r="N230" s="208">
        <f>ＭＳ２!I15</f>
        <v>0</v>
      </c>
    </row>
    <row r="231" spans="1:14" ht="13.5">
      <c r="A231" t="str">
        <f>'表紙ＭＤ１'!$K$2</f>
        <v>　</v>
      </c>
      <c r="B231" t="str">
        <f>A231&amp;"・"&amp;ＭＳ２!H16</f>
        <v>　・</v>
      </c>
      <c r="C231">
        <f>ＭＳ２!C16</f>
        <v>0</v>
      </c>
      <c r="D231" t="str">
        <f>ＭＳ２!F16&amp;" "&amp;A231&amp;"・"&amp;ＭＳ２!H16</f>
        <v> 　・</v>
      </c>
      <c r="F231">
        <f>'表紙ＭＤ１'!E443</f>
        <v>0</v>
      </c>
      <c r="G231">
        <f>'表紙ＭＤ１'!E444</f>
        <v>0</v>
      </c>
      <c r="H231">
        <f>'表紙ＭＤ１'!D443</f>
        <v>0</v>
      </c>
      <c r="J231" t="str">
        <f>'表紙ＭＤ１'!$K$2</f>
        <v>　</v>
      </c>
      <c r="K231">
        <f>ＭＳ２!F16</f>
        <v>0</v>
      </c>
      <c r="L231">
        <f>ＭＳ２!G16</f>
        <v>0</v>
      </c>
      <c r="M231" t="str">
        <f>A231&amp;"・"&amp;ＭＳ２!H16</f>
        <v>　・</v>
      </c>
      <c r="N231" s="208">
        <f>ＭＳ２!I16</f>
        <v>0</v>
      </c>
    </row>
    <row r="232" spans="1:14" ht="13.5">
      <c r="A232" t="str">
        <f>'表紙ＭＤ１'!$K$2</f>
        <v>　</v>
      </c>
      <c r="B232" t="str">
        <f>A232&amp;"・"&amp;ＭＳ２!H17</f>
        <v>　・</v>
      </c>
      <c r="C232">
        <f>ＭＳ２!C17</f>
        <v>0</v>
      </c>
      <c r="D232" t="str">
        <f>ＭＳ２!F17&amp;" "&amp;A232&amp;"・"&amp;ＭＳ２!H17</f>
        <v> 　・</v>
      </c>
      <c r="F232">
        <f>'表紙ＭＤ１'!E444</f>
        <v>0</v>
      </c>
      <c r="G232">
        <f>'表紙ＭＤ１'!E445</f>
        <v>0</v>
      </c>
      <c r="H232">
        <f>'表紙ＭＤ１'!D444</f>
        <v>0</v>
      </c>
      <c r="J232" t="str">
        <f>'表紙ＭＤ１'!$K$2</f>
        <v>　</v>
      </c>
      <c r="K232">
        <f>ＭＳ２!F17</f>
        <v>0</v>
      </c>
      <c r="L232">
        <f>ＭＳ２!G17</f>
        <v>0</v>
      </c>
      <c r="M232" t="str">
        <f>A232&amp;"・"&amp;ＭＳ２!H17</f>
        <v>　・</v>
      </c>
      <c r="N232" s="208">
        <f>ＭＳ２!I17</f>
        <v>0</v>
      </c>
    </row>
    <row r="233" spans="1:14" ht="13.5">
      <c r="A233" t="str">
        <f>'表紙ＭＤ１'!$K$2</f>
        <v>　</v>
      </c>
      <c r="B233" t="str">
        <f>A233&amp;"・"&amp;ＭＳ２!H18</f>
        <v>　・</v>
      </c>
      <c r="C233">
        <f>ＭＳ２!C18</f>
        <v>0</v>
      </c>
      <c r="D233" t="str">
        <f>ＭＳ２!F18&amp;" "&amp;A233&amp;"・"&amp;ＭＳ２!H18</f>
        <v> 　・</v>
      </c>
      <c r="F233">
        <f>'表紙ＭＤ１'!E445</f>
        <v>0</v>
      </c>
      <c r="G233">
        <f>'表紙ＭＤ１'!E446</f>
        <v>0</v>
      </c>
      <c r="H233">
        <f>'表紙ＭＤ１'!D445</f>
        <v>0</v>
      </c>
      <c r="J233" t="str">
        <f>'表紙ＭＤ１'!$K$2</f>
        <v>　</v>
      </c>
      <c r="K233">
        <f>ＭＳ２!F18</f>
        <v>0</v>
      </c>
      <c r="L233">
        <f>ＭＳ２!G18</f>
        <v>0</v>
      </c>
      <c r="M233" t="str">
        <f>A233&amp;"・"&amp;ＭＳ２!H18</f>
        <v>　・</v>
      </c>
      <c r="N233" s="208">
        <f>ＭＳ２!I18</f>
        <v>0</v>
      </c>
    </row>
    <row r="234" spans="1:14" ht="13.5">
      <c r="A234" t="str">
        <f>'表紙ＭＤ１'!$K$2</f>
        <v>　</v>
      </c>
      <c r="B234" t="str">
        <f>A234&amp;"・"&amp;ＭＳ２!H19</f>
        <v>　・</v>
      </c>
      <c r="C234">
        <f>ＭＳ２!C19</f>
        <v>0</v>
      </c>
      <c r="D234" t="str">
        <f>ＭＳ２!F19&amp;" "&amp;A234&amp;"・"&amp;ＭＳ２!H19</f>
        <v> 　・</v>
      </c>
      <c r="F234">
        <f>'表紙ＭＤ１'!E446</f>
        <v>0</v>
      </c>
      <c r="G234">
        <f>'表紙ＭＤ１'!E447</f>
        <v>0</v>
      </c>
      <c r="H234">
        <f>'表紙ＭＤ１'!D446</f>
        <v>0</v>
      </c>
      <c r="J234" t="str">
        <f>'表紙ＭＤ１'!$K$2</f>
        <v>　</v>
      </c>
      <c r="K234">
        <f>ＭＳ２!F19</f>
        <v>0</v>
      </c>
      <c r="L234">
        <f>ＭＳ２!G19</f>
        <v>0</v>
      </c>
      <c r="M234" t="str">
        <f>A234&amp;"・"&amp;ＭＳ２!H19</f>
        <v>　・</v>
      </c>
      <c r="N234" s="208">
        <f>ＭＳ２!I19</f>
        <v>0</v>
      </c>
    </row>
    <row r="235" spans="1:14" ht="13.5">
      <c r="A235" t="str">
        <f>'表紙ＭＤ１'!$K$2</f>
        <v>　</v>
      </c>
      <c r="B235" t="str">
        <f>A235&amp;"・"&amp;ＭＳ２!H20</f>
        <v>　・</v>
      </c>
      <c r="C235">
        <f>ＭＳ２!C20</f>
        <v>0</v>
      </c>
      <c r="D235" t="str">
        <f>ＭＳ２!F20&amp;" "&amp;A235&amp;"・"&amp;ＭＳ２!H20</f>
        <v> 　・</v>
      </c>
      <c r="F235">
        <f>'表紙ＭＤ１'!E447</f>
        <v>0</v>
      </c>
      <c r="G235">
        <f>'表紙ＭＤ１'!E448</f>
        <v>0</v>
      </c>
      <c r="H235">
        <f>'表紙ＭＤ１'!D447</f>
        <v>0</v>
      </c>
      <c r="J235" t="str">
        <f>'表紙ＭＤ１'!$K$2</f>
        <v>　</v>
      </c>
      <c r="K235">
        <f>ＭＳ２!F20</f>
        <v>0</v>
      </c>
      <c r="L235">
        <f>ＭＳ２!G20</f>
        <v>0</v>
      </c>
      <c r="M235" t="str">
        <f>A235&amp;"・"&amp;ＭＳ２!H20</f>
        <v>　・</v>
      </c>
      <c r="N235" s="208">
        <f>ＭＳ２!I20</f>
        <v>0</v>
      </c>
    </row>
    <row r="236" spans="1:14" ht="13.5">
      <c r="A236" t="str">
        <f>'表紙ＭＤ１'!$K$2</f>
        <v>　</v>
      </c>
      <c r="B236" t="str">
        <f>A236&amp;"・"&amp;ＭＳ２!H21</f>
        <v>　・</v>
      </c>
      <c r="C236">
        <f>ＭＳ２!C21</f>
        <v>0</v>
      </c>
      <c r="D236" t="str">
        <f>ＭＳ２!F21&amp;" "&amp;A236&amp;"・"&amp;ＭＳ２!H21</f>
        <v> 　・</v>
      </c>
      <c r="F236">
        <f>'表紙ＭＤ１'!E448</f>
        <v>0</v>
      </c>
      <c r="G236">
        <f>'表紙ＭＤ１'!E449</f>
        <v>0</v>
      </c>
      <c r="H236">
        <f>'表紙ＭＤ１'!D448</f>
        <v>0</v>
      </c>
      <c r="J236" t="str">
        <f>'表紙ＭＤ１'!$K$2</f>
        <v>　</v>
      </c>
      <c r="K236">
        <f>ＭＳ２!F21</f>
        <v>0</v>
      </c>
      <c r="L236">
        <f>ＭＳ２!G21</f>
        <v>0</v>
      </c>
      <c r="M236" t="str">
        <f>A236&amp;"・"&amp;ＭＳ２!H21</f>
        <v>　・</v>
      </c>
      <c r="N236" s="208">
        <f>ＭＳ２!I21</f>
        <v>0</v>
      </c>
    </row>
    <row r="237" spans="1:14" ht="13.5">
      <c r="A237" t="str">
        <f>'表紙ＭＤ１'!$K$2</f>
        <v>　</v>
      </c>
      <c r="B237" t="str">
        <f>A237&amp;"・"&amp;ＭＳ２!H22</f>
        <v>　・</v>
      </c>
      <c r="C237">
        <f>ＭＳ２!C22</f>
        <v>0</v>
      </c>
      <c r="D237" t="str">
        <f>ＭＳ２!F22&amp;" "&amp;A237&amp;"・"&amp;ＭＳ２!H22</f>
        <v> 　・</v>
      </c>
      <c r="F237">
        <f>'表紙ＭＤ１'!E449</f>
        <v>0</v>
      </c>
      <c r="G237">
        <f>'表紙ＭＤ１'!E450</f>
        <v>0</v>
      </c>
      <c r="H237">
        <f>'表紙ＭＤ１'!D449</f>
        <v>0</v>
      </c>
      <c r="J237" t="str">
        <f>'表紙ＭＤ１'!$K$2</f>
        <v>　</v>
      </c>
      <c r="K237">
        <f>ＭＳ２!F22</f>
        <v>0</v>
      </c>
      <c r="L237">
        <f>ＭＳ２!G22</f>
        <v>0</v>
      </c>
      <c r="M237" t="str">
        <f>A237&amp;"・"&amp;ＭＳ２!H22</f>
        <v>　・</v>
      </c>
      <c r="N237" s="208">
        <f>ＭＳ２!I22</f>
        <v>0</v>
      </c>
    </row>
    <row r="238" spans="1:14" ht="13.5">
      <c r="A238" t="str">
        <f>'表紙ＭＤ１'!$K$2</f>
        <v>　</v>
      </c>
      <c r="B238" t="str">
        <f>A238&amp;"・"&amp;ＭＳ２!H23</f>
        <v>　・</v>
      </c>
      <c r="C238">
        <f>ＭＳ２!C23</f>
        <v>0</v>
      </c>
      <c r="D238" t="str">
        <f>ＭＳ２!F23&amp;" "&amp;A238&amp;"・"&amp;ＭＳ２!H23</f>
        <v> 　・</v>
      </c>
      <c r="F238">
        <f>'表紙ＭＤ１'!E450</f>
        <v>0</v>
      </c>
      <c r="G238">
        <f>'表紙ＭＤ１'!E451</f>
        <v>0</v>
      </c>
      <c r="H238">
        <f>'表紙ＭＤ１'!D450</f>
        <v>0</v>
      </c>
      <c r="J238" t="str">
        <f>'表紙ＭＤ１'!$K$2</f>
        <v>　</v>
      </c>
      <c r="K238">
        <f>ＭＳ２!F23</f>
        <v>0</v>
      </c>
      <c r="L238">
        <f>ＭＳ２!G23</f>
        <v>0</v>
      </c>
      <c r="M238" t="str">
        <f>A238&amp;"・"&amp;ＭＳ２!H23</f>
        <v>　・</v>
      </c>
      <c r="N238" s="208">
        <f>ＭＳ２!I23</f>
        <v>0</v>
      </c>
    </row>
    <row r="239" spans="1:14" ht="13.5">
      <c r="A239" t="str">
        <f>'表紙ＭＤ１'!$K$2</f>
        <v>　</v>
      </c>
      <c r="B239" t="str">
        <f>A239&amp;"・"&amp;ＭＳ２!H24</f>
        <v>　・</v>
      </c>
      <c r="C239">
        <f>ＭＳ２!C24</f>
        <v>0</v>
      </c>
      <c r="D239" t="str">
        <f>ＭＳ２!F24&amp;" "&amp;A239&amp;"・"&amp;ＭＳ２!H24</f>
        <v> 　・</v>
      </c>
      <c r="F239">
        <f>'表紙ＭＤ１'!E451</f>
        <v>0</v>
      </c>
      <c r="G239">
        <f>'表紙ＭＤ１'!E452</f>
        <v>0</v>
      </c>
      <c r="H239">
        <f>'表紙ＭＤ１'!D451</f>
        <v>0</v>
      </c>
      <c r="J239" t="str">
        <f>'表紙ＭＤ１'!$K$2</f>
        <v>　</v>
      </c>
      <c r="K239">
        <f>ＭＳ２!F24</f>
        <v>0</v>
      </c>
      <c r="L239">
        <f>ＭＳ２!G24</f>
        <v>0</v>
      </c>
      <c r="M239" t="str">
        <f>A239&amp;"・"&amp;ＭＳ２!H24</f>
        <v>　・</v>
      </c>
      <c r="N239" s="208">
        <f>ＭＳ２!I24</f>
        <v>0</v>
      </c>
    </row>
    <row r="240" spans="1:14" ht="13.5">
      <c r="A240" t="str">
        <f>'表紙ＭＤ１'!$K$2</f>
        <v>　</v>
      </c>
      <c r="B240" t="str">
        <f>A240&amp;"・"&amp;ＭＳ２!H25</f>
        <v>　・</v>
      </c>
      <c r="C240">
        <f>ＭＳ２!C25</f>
        <v>0</v>
      </c>
      <c r="D240" t="str">
        <f>ＭＳ２!F25&amp;" "&amp;A240&amp;"・"&amp;ＭＳ２!H25</f>
        <v> 　・</v>
      </c>
      <c r="F240">
        <f>'表紙ＭＤ１'!E452</f>
        <v>0</v>
      </c>
      <c r="G240">
        <f>'表紙ＭＤ１'!E453</f>
        <v>0</v>
      </c>
      <c r="H240">
        <f>'表紙ＭＤ１'!D452</f>
        <v>0</v>
      </c>
      <c r="J240" t="str">
        <f>'表紙ＭＤ１'!$K$2</f>
        <v>　</v>
      </c>
      <c r="K240">
        <f>ＭＳ２!F25</f>
        <v>0</v>
      </c>
      <c r="L240">
        <f>ＭＳ２!G25</f>
        <v>0</v>
      </c>
      <c r="M240" t="str">
        <f>A240&amp;"・"&amp;ＭＳ２!H25</f>
        <v>　・</v>
      </c>
      <c r="N240" s="208">
        <f>ＭＳ２!I25</f>
        <v>0</v>
      </c>
    </row>
    <row r="241" spans="1:14" ht="13.5">
      <c r="A241" t="str">
        <f>'表紙ＭＤ１'!$K$2</f>
        <v>　</v>
      </c>
      <c r="B241" t="str">
        <f>A241&amp;"・"&amp;ＭＳ２!H26</f>
        <v>　・</v>
      </c>
      <c r="C241">
        <f>ＭＳ２!C26</f>
        <v>0</v>
      </c>
      <c r="D241" t="str">
        <f>ＭＳ２!F26&amp;" "&amp;A241&amp;"・"&amp;ＭＳ２!H26</f>
        <v> 　・</v>
      </c>
      <c r="F241">
        <f>'表紙ＭＤ１'!E453</f>
        <v>0</v>
      </c>
      <c r="G241">
        <f>'表紙ＭＤ１'!E454</f>
        <v>0</v>
      </c>
      <c r="H241">
        <f>'表紙ＭＤ１'!D453</f>
        <v>0</v>
      </c>
      <c r="J241" t="str">
        <f>'表紙ＭＤ１'!$K$2</f>
        <v>　</v>
      </c>
      <c r="K241">
        <f>ＭＳ２!F26</f>
        <v>0</v>
      </c>
      <c r="L241">
        <f>ＭＳ２!G26</f>
        <v>0</v>
      </c>
      <c r="M241" t="str">
        <f>A241&amp;"・"&amp;ＭＳ２!H26</f>
        <v>　・</v>
      </c>
      <c r="N241" s="208">
        <f>ＭＳ２!I26</f>
        <v>0</v>
      </c>
    </row>
    <row r="242" spans="1:14" ht="13.5">
      <c r="A242" t="str">
        <f>'表紙ＭＤ１'!$K$2</f>
        <v>　</v>
      </c>
      <c r="B242" t="str">
        <f>A242&amp;"・"&amp;ＭＳ２!H27</f>
        <v>　・</v>
      </c>
      <c r="C242">
        <f>ＭＳ２!C27</f>
        <v>0</v>
      </c>
      <c r="D242" t="str">
        <f>ＭＳ２!F27&amp;" "&amp;A242&amp;"・"&amp;ＭＳ２!H27</f>
        <v> 　・</v>
      </c>
      <c r="F242">
        <f>'表紙ＭＤ１'!E454</f>
        <v>0</v>
      </c>
      <c r="G242">
        <f>'表紙ＭＤ１'!E455</f>
        <v>0</v>
      </c>
      <c r="H242">
        <f>'表紙ＭＤ１'!D454</f>
        <v>0</v>
      </c>
      <c r="J242" t="str">
        <f>'表紙ＭＤ１'!$K$2</f>
        <v>　</v>
      </c>
      <c r="K242">
        <f>ＭＳ２!F27</f>
        <v>0</v>
      </c>
      <c r="L242">
        <f>ＭＳ２!G27</f>
        <v>0</v>
      </c>
      <c r="M242" t="str">
        <f>A242&amp;"・"&amp;ＭＳ２!H27</f>
        <v>　・</v>
      </c>
      <c r="N242" s="208">
        <f>ＭＳ２!I27</f>
        <v>0</v>
      </c>
    </row>
    <row r="243" spans="1:14" ht="13.5">
      <c r="A243" t="str">
        <f>'表紙ＭＤ１'!$K$2</f>
        <v>　</v>
      </c>
      <c r="B243" t="str">
        <f>A243&amp;"・"&amp;ＭＳ２!H28</f>
        <v>　・</v>
      </c>
      <c r="C243">
        <f>ＭＳ２!C28</f>
        <v>0</v>
      </c>
      <c r="D243" t="str">
        <f>ＭＳ２!F28&amp;" "&amp;A243&amp;"・"&amp;ＭＳ２!H28</f>
        <v> 　・</v>
      </c>
      <c r="F243">
        <f>'表紙ＭＤ１'!E455</f>
        <v>0</v>
      </c>
      <c r="G243">
        <f>'表紙ＭＤ１'!E456</f>
        <v>0</v>
      </c>
      <c r="H243">
        <f>'表紙ＭＤ１'!D455</f>
        <v>0</v>
      </c>
      <c r="J243" t="str">
        <f>'表紙ＭＤ１'!$K$2</f>
        <v>　</v>
      </c>
      <c r="K243">
        <f>ＭＳ２!F28</f>
        <v>0</v>
      </c>
      <c r="L243">
        <f>ＭＳ２!G28</f>
        <v>0</v>
      </c>
      <c r="M243" t="str">
        <f>A243&amp;"・"&amp;ＭＳ２!H28</f>
        <v>　・</v>
      </c>
      <c r="N243" s="208">
        <f>ＭＳ２!I28</f>
        <v>0</v>
      </c>
    </row>
    <row r="244" spans="1:14" ht="13.5">
      <c r="A244" t="str">
        <f>'表紙ＭＤ１'!$K$2</f>
        <v>　</v>
      </c>
      <c r="B244" t="str">
        <f>A244&amp;"・"&amp;ＭＳ２!H29</f>
        <v>　・</v>
      </c>
      <c r="C244">
        <f>ＭＳ２!C29</f>
        <v>0</v>
      </c>
      <c r="D244" t="str">
        <f>ＭＳ２!F29&amp;" "&amp;A244&amp;"・"&amp;ＭＳ２!H29</f>
        <v> 　・</v>
      </c>
      <c r="F244">
        <f>'表紙ＭＤ１'!E456</f>
        <v>0</v>
      </c>
      <c r="G244">
        <f>'表紙ＭＤ１'!E457</f>
        <v>0</v>
      </c>
      <c r="H244">
        <f>'表紙ＭＤ１'!D456</f>
        <v>0</v>
      </c>
      <c r="J244" t="str">
        <f>'表紙ＭＤ１'!$K$2</f>
        <v>　</v>
      </c>
      <c r="K244">
        <f>ＭＳ２!F29</f>
        <v>0</v>
      </c>
      <c r="L244">
        <f>ＭＳ２!G29</f>
        <v>0</v>
      </c>
      <c r="M244" t="str">
        <f>A244&amp;"・"&amp;ＭＳ２!H29</f>
        <v>　・</v>
      </c>
      <c r="N244" s="208">
        <f>ＭＳ２!I29</f>
        <v>0</v>
      </c>
    </row>
    <row r="245" spans="1:14" ht="13.5">
      <c r="A245" t="str">
        <f>'表紙ＭＤ１'!$K$2</f>
        <v>　</v>
      </c>
      <c r="B245" t="str">
        <f>A245&amp;"・"&amp;ＭＳ２!H30</f>
        <v>　・</v>
      </c>
      <c r="C245">
        <f>ＭＳ２!C30</f>
        <v>0</v>
      </c>
      <c r="D245" t="str">
        <f>ＭＳ２!F30&amp;" "&amp;A245&amp;"・"&amp;ＭＳ２!H30</f>
        <v> 　・</v>
      </c>
      <c r="F245">
        <f>'表紙ＭＤ１'!E457</f>
        <v>0</v>
      </c>
      <c r="G245">
        <f>'表紙ＭＤ１'!E458</f>
        <v>0</v>
      </c>
      <c r="H245">
        <f>'表紙ＭＤ１'!D457</f>
        <v>0</v>
      </c>
      <c r="J245" t="str">
        <f>'表紙ＭＤ１'!$K$2</f>
        <v>　</v>
      </c>
      <c r="K245">
        <f>ＭＳ２!F30</f>
        <v>0</v>
      </c>
      <c r="L245">
        <f>ＭＳ２!G30</f>
        <v>0</v>
      </c>
      <c r="M245" t="str">
        <f>A245&amp;"・"&amp;ＭＳ２!H30</f>
        <v>　・</v>
      </c>
      <c r="N245" s="208">
        <f>ＭＳ２!I30</f>
        <v>0</v>
      </c>
    </row>
    <row r="246" spans="1:14" ht="13.5">
      <c r="A246" t="str">
        <f>'表紙ＭＤ１'!$K$2</f>
        <v>　</v>
      </c>
      <c r="B246" t="str">
        <f>A246&amp;"・"&amp;ＭＳ２!H31</f>
        <v>　・</v>
      </c>
      <c r="C246">
        <f>ＭＳ２!C31</f>
        <v>0</v>
      </c>
      <c r="D246" t="str">
        <f>ＭＳ２!F31&amp;" "&amp;A246&amp;"・"&amp;ＭＳ２!H31</f>
        <v> 　・</v>
      </c>
      <c r="F246">
        <f>'表紙ＭＤ１'!E458</f>
        <v>0</v>
      </c>
      <c r="G246">
        <f>'表紙ＭＤ１'!E459</f>
        <v>0</v>
      </c>
      <c r="H246">
        <f>'表紙ＭＤ１'!D458</f>
        <v>0</v>
      </c>
      <c r="J246" t="str">
        <f>'表紙ＭＤ１'!$K$2</f>
        <v>　</v>
      </c>
      <c r="K246">
        <f>ＭＳ２!F31</f>
        <v>0</v>
      </c>
      <c r="L246">
        <f>ＭＳ２!G31</f>
        <v>0</v>
      </c>
      <c r="M246" t="str">
        <f>A246&amp;"・"&amp;ＭＳ２!H31</f>
        <v>　・</v>
      </c>
      <c r="N246" s="208">
        <f>ＭＳ２!I31</f>
        <v>0</v>
      </c>
    </row>
    <row r="247" spans="1:14" ht="13.5">
      <c r="A247" t="str">
        <f>'表紙ＭＤ１'!$K$2</f>
        <v>　</v>
      </c>
      <c r="B247" t="str">
        <f>A247&amp;"・"&amp;ＷＳ１!H7</f>
        <v>　・</v>
      </c>
      <c r="C247">
        <f>ＷＳ１!C7</f>
        <v>0</v>
      </c>
      <c r="D247" t="str">
        <f>ＷＳ１!F7&amp;" "&amp;A247&amp;"・"&amp;ＷＳ１!H7</f>
        <v> 　・</v>
      </c>
      <c r="F247">
        <f>'表紙ＭＤ１'!E459</f>
        <v>0</v>
      </c>
      <c r="G247">
        <f>'表紙ＭＤ１'!E460</f>
        <v>0</v>
      </c>
      <c r="H247">
        <f>'表紙ＭＤ１'!D459</f>
        <v>0</v>
      </c>
      <c r="J247" t="str">
        <f>'表紙ＭＤ１'!$K$2</f>
        <v>　</v>
      </c>
      <c r="K247">
        <f>ＷＳ１!F7</f>
        <v>0</v>
      </c>
      <c r="L247">
        <f>ＷＳ１!G7</f>
        <v>0</v>
      </c>
      <c r="M247" t="str">
        <f>A247&amp;"・"&amp;ＷＳ１!H7</f>
        <v>　・</v>
      </c>
      <c r="N247" s="208">
        <f>ＷＳ１!I7</f>
        <v>0</v>
      </c>
    </row>
    <row r="248" spans="1:14" ht="13.5">
      <c r="A248" t="str">
        <f>'表紙ＭＤ１'!$K$2</f>
        <v>　</v>
      </c>
      <c r="B248" t="str">
        <f>A248&amp;"・"&amp;ＷＳ１!H8</f>
        <v>　・</v>
      </c>
      <c r="C248">
        <f>ＷＳ１!C8</f>
        <v>0</v>
      </c>
      <c r="D248" t="str">
        <f>ＷＳ１!F8&amp;" "&amp;A248&amp;"・"&amp;ＷＳ１!H8</f>
        <v> 　・</v>
      </c>
      <c r="F248">
        <f>'表紙ＭＤ１'!E460</f>
        <v>0</v>
      </c>
      <c r="G248">
        <f>'表紙ＭＤ１'!E461</f>
        <v>0</v>
      </c>
      <c r="H248">
        <f>'表紙ＭＤ１'!D460</f>
        <v>0</v>
      </c>
      <c r="J248" t="str">
        <f>'表紙ＭＤ１'!$K$2</f>
        <v>　</v>
      </c>
      <c r="K248">
        <f>ＷＳ１!F8</f>
        <v>0</v>
      </c>
      <c r="L248">
        <f>ＷＳ１!G8</f>
        <v>0</v>
      </c>
      <c r="M248" t="str">
        <f>A248&amp;"・"&amp;ＷＳ１!H8</f>
        <v>　・</v>
      </c>
      <c r="N248" s="208">
        <f>ＷＳ１!I8</f>
        <v>0</v>
      </c>
    </row>
    <row r="249" spans="1:14" ht="13.5">
      <c r="A249" t="str">
        <f>'表紙ＭＤ１'!$K$2</f>
        <v>　</v>
      </c>
      <c r="B249" t="str">
        <f>A249&amp;"・"&amp;ＷＳ１!H9</f>
        <v>　・</v>
      </c>
      <c r="C249">
        <f>ＷＳ１!C9</f>
        <v>0</v>
      </c>
      <c r="D249" t="str">
        <f>ＷＳ１!F9&amp;" "&amp;A249&amp;"・"&amp;ＷＳ１!H9</f>
        <v> 　・</v>
      </c>
      <c r="F249">
        <f>'表紙ＭＤ１'!E461</f>
        <v>0</v>
      </c>
      <c r="G249">
        <f>'表紙ＭＤ１'!E462</f>
        <v>0</v>
      </c>
      <c r="H249">
        <f>'表紙ＭＤ１'!D461</f>
        <v>0</v>
      </c>
      <c r="J249" t="str">
        <f>'表紙ＭＤ１'!$K$2</f>
        <v>　</v>
      </c>
      <c r="K249">
        <f>ＷＳ１!F9</f>
        <v>0</v>
      </c>
      <c r="L249">
        <f>ＷＳ１!G9</f>
        <v>0</v>
      </c>
      <c r="M249" t="str">
        <f>A249&amp;"・"&amp;ＷＳ１!H9</f>
        <v>　・</v>
      </c>
      <c r="N249" s="208">
        <f>ＷＳ１!I9</f>
        <v>0</v>
      </c>
    </row>
    <row r="250" spans="1:14" ht="13.5">
      <c r="A250" t="str">
        <f>'表紙ＭＤ１'!$K$2</f>
        <v>　</v>
      </c>
      <c r="B250" t="str">
        <f>A250&amp;"・"&amp;ＷＳ１!H10</f>
        <v>　・</v>
      </c>
      <c r="C250">
        <f>ＷＳ１!C10</f>
        <v>0</v>
      </c>
      <c r="D250" t="str">
        <f>ＷＳ１!F10&amp;" "&amp;A250&amp;"・"&amp;ＷＳ１!H10</f>
        <v> 　・</v>
      </c>
      <c r="F250">
        <f>'表紙ＭＤ１'!E462</f>
        <v>0</v>
      </c>
      <c r="G250">
        <f>'表紙ＭＤ１'!E463</f>
        <v>0</v>
      </c>
      <c r="H250">
        <f>'表紙ＭＤ１'!D462</f>
        <v>0</v>
      </c>
      <c r="J250" t="str">
        <f>'表紙ＭＤ１'!$K$2</f>
        <v>　</v>
      </c>
      <c r="K250">
        <f>ＷＳ１!F10</f>
        <v>0</v>
      </c>
      <c r="L250">
        <f>ＷＳ１!G10</f>
        <v>0</v>
      </c>
      <c r="M250" t="str">
        <f>A250&amp;"・"&amp;ＷＳ１!H10</f>
        <v>　・</v>
      </c>
      <c r="N250" s="208">
        <f>ＷＳ１!I10</f>
        <v>0</v>
      </c>
    </row>
    <row r="251" spans="1:14" ht="13.5">
      <c r="A251" t="str">
        <f>'表紙ＭＤ１'!$K$2</f>
        <v>　</v>
      </c>
      <c r="B251" t="str">
        <f>A251&amp;"・"&amp;ＷＳ１!H11</f>
        <v>　・</v>
      </c>
      <c r="C251">
        <f>ＷＳ１!C11</f>
        <v>0</v>
      </c>
      <c r="D251" t="str">
        <f>ＷＳ１!F11&amp;" "&amp;A251&amp;"・"&amp;ＷＳ１!H11</f>
        <v> 　・</v>
      </c>
      <c r="F251">
        <f>'表紙ＭＤ１'!E463</f>
        <v>0</v>
      </c>
      <c r="G251">
        <f>'表紙ＭＤ１'!E464</f>
        <v>0</v>
      </c>
      <c r="H251">
        <f>'表紙ＭＤ１'!D463</f>
        <v>0</v>
      </c>
      <c r="J251" t="str">
        <f>'表紙ＭＤ１'!$K$2</f>
        <v>　</v>
      </c>
      <c r="K251">
        <f>ＷＳ１!F11</f>
        <v>0</v>
      </c>
      <c r="L251">
        <f>ＷＳ１!G11</f>
        <v>0</v>
      </c>
      <c r="M251" t="str">
        <f>A251&amp;"・"&amp;ＷＳ１!H11</f>
        <v>　・</v>
      </c>
      <c r="N251" s="208">
        <f>ＷＳ１!I11</f>
        <v>0</v>
      </c>
    </row>
    <row r="252" spans="1:14" ht="13.5">
      <c r="A252" t="str">
        <f>'表紙ＭＤ１'!$K$2</f>
        <v>　</v>
      </c>
      <c r="B252" t="str">
        <f>A252&amp;"・"&amp;ＷＳ１!H12</f>
        <v>　・</v>
      </c>
      <c r="C252">
        <f>ＷＳ１!C12</f>
        <v>0</v>
      </c>
      <c r="D252" t="str">
        <f>ＷＳ１!F12&amp;" "&amp;A252&amp;"・"&amp;ＷＳ１!H12</f>
        <v> 　・</v>
      </c>
      <c r="F252">
        <f>'表紙ＭＤ１'!E464</f>
        <v>0</v>
      </c>
      <c r="G252">
        <f>'表紙ＭＤ１'!E465</f>
        <v>0</v>
      </c>
      <c r="H252">
        <f>'表紙ＭＤ１'!D464</f>
        <v>0</v>
      </c>
      <c r="J252" t="str">
        <f>'表紙ＭＤ１'!$K$2</f>
        <v>　</v>
      </c>
      <c r="K252">
        <f>ＷＳ１!F12</f>
        <v>0</v>
      </c>
      <c r="L252">
        <f>ＷＳ１!G12</f>
        <v>0</v>
      </c>
      <c r="M252" t="str">
        <f>A252&amp;"・"&amp;ＷＳ１!H12</f>
        <v>　・</v>
      </c>
      <c r="N252" s="208">
        <f>ＷＳ１!I12</f>
        <v>0</v>
      </c>
    </row>
    <row r="253" spans="1:14" ht="13.5">
      <c r="A253" t="str">
        <f>'表紙ＭＤ１'!$K$2</f>
        <v>　</v>
      </c>
      <c r="B253" t="str">
        <f>A253&amp;"・"&amp;ＷＳ１!H13</f>
        <v>　・</v>
      </c>
      <c r="C253">
        <f>ＷＳ１!C13</f>
        <v>0</v>
      </c>
      <c r="D253" t="str">
        <f>ＷＳ１!F13&amp;" "&amp;A253&amp;"・"&amp;ＷＳ１!H13</f>
        <v> 　・</v>
      </c>
      <c r="F253">
        <f>'表紙ＭＤ１'!E465</f>
        <v>0</v>
      </c>
      <c r="G253">
        <f>'表紙ＭＤ１'!E466</f>
        <v>0</v>
      </c>
      <c r="H253">
        <f>'表紙ＭＤ１'!D465</f>
        <v>0</v>
      </c>
      <c r="J253" t="str">
        <f>'表紙ＭＤ１'!$K$2</f>
        <v>　</v>
      </c>
      <c r="K253">
        <f>ＷＳ１!F13</f>
        <v>0</v>
      </c>
      <c r="L253">
        <f>ＷＳ１!G13</f>
        <v>0</v>
      </c>
      <c r="M253" t="str">
        <f>A253&amp;"・"&amp;ＷＳ１!H13</f>
        <v>　・</v>
      </c>
      <c r="N253" s="208">
        <f>ＷＳ１!I13</f>
        <v>0</v>
      </c>
    </row>
    <row r="254" spans="1:14" ht="13.5">
      <c r="A254" t="str">
        <f>'表紙ＭＤ１'!$K$2</f>
        <v>　</v>
      </c>
      <c r="B254" t="str">
        <f>A254&amp;"・"&amp;ＷＳ１!H14</f>
        <v>　・</v>
      </c>
      <c r="C254">
        <f>ＷＳ１!C14</f>
        <v>0</v>
      </c>
      <c r="D254" t="str">
        <f>ＷＳ１!F14&amp;" "&amp;A254&amp;"・"&amp;ＷＳ１!H14</f>
        <v> 　・</v>
      </c>
      <c r="F254">
        <f>'表紙ＭＤ１'!E466</f>
        <v>0</v>
      </c>
      <c r="G254">
        <f>'表紙ＭＤ１'!E467</f>
        <v>0</v>
      </c>
      <c r="H254">
        <f>'表紙ＭＤ１'!D466</f>
        <v>0</v>
      </c>
      <c r="J254" t="str">
        <f>'表紙ＭＤ１'!$K$2</f>
        <v>　</v>
      </c>
      <c r="K254">
        <f>ＷＳ１!F14</f>
        <v>0</v>
      </c>
      <c r="L254">
        <f>ＷＳ１!G14</f>
        <v>0</v>
      </c>
      <c r="M254" t="str">
        <f>A254&amp;"・"&amp;ＷＳ１!H14</f>
        <v>　・</v>
      </c>
      <c r="N254" s="208">
        <f>ＷＳ１!I14</f>
        <v>0</v>
      </c>
    </row>
    <row r="255" spans="1:14" ht="13.5">
      <c r="A255" t="str">
        <f>'表紙ＭＤ１'!$K$2</f>
        <v>　</v>
      </c>
      <c r="B255" t="str">
        <f>A255&amp;"・"&amp;ＷＳ１!H15</f>
        <v>　・</v>
      </c>
      <c r="C255">
        <f>ＷＳ１!C15</f>
        <v>0</v>
      </c>
      <c r="D255" t="str">
        <f>ＷＳ１!F15&amp;" "&amp;A255&amp;"・"&amp;ＷＳ１!H15</f>
        <v> 　・</v>
      </c>
      <c r="F255">
        <f>'表紙ＭＤ１'!E467</f>
        <v>0</v>
      </c>
      <c r="G255">
        <f>'表紙ＭＤ１'!E468</f>
        <v>0</v>
      </c>
      <c r="H255">
        <f>'表紙ＭＤ１'!D467</f>
        <v>0</v>
      </c>
      <c r="J255" t="str">
        <f>'表紙ＭＤ１'!$K$2</f>
        <v>　</v>
      </c>
      <c r="K255">
        <f>ＷＳ１!F15</f>
        <v>0</v>
      </c>
      <c r="L255">
        <f>ＷＳ１!G15</f>
        <v>0</v>
      </c>
      <c r="M255" t="str">
        <f>A255&amp;"・"&amp;ＷＳ１!H15</f>
        <v>　・</v>
      </c>
      <c r="N255" s="208">
        <f>ＷＳ１!I15</f>
        <v>0</v>
      </c>
    </row>
    <row r="256" spans="1:14" ht="13.5">
      <c r="A256" t="str">
        <f>'表紙ＭＤ１'!$K$2</f>
        <v>　</v>
      </c>
      <c r="B256" t="str">
        <f>A256&amp;"・"&amp;ＷＳ１!H16</f>
        <v>　・</v>
      </c>
      <c r="C256">
        <f>ＷＳ１!C16</f>
        <v>0</v>
      </c>
      <c r="D256" t="str">
        <f>ＷＳ１!F16&amp;" "&amp;A256&amp;"・"&amp;ＷＳ１!H16</f>
        <v> 　・</v>
      </c>
      <c r="F256">
        <f>'表紙ＭＤ１'!E468</f>
        <v>0</v>
      </c>
      <c r="G256">
        <f>'表紙ＭＤ１'!E469</f>
        <v>0</v>
      </c>
      <c r="H256">
        <f>'表紙ＭＤ１'!D468</f>
        <v>0</v>
      </c>
      <c r="J256" t="str">
        <f>'表紙ＭＤ１'!$K$2</f>
        <v>　</v>
      </c>
      <c r="K256">
        <f>ＷＳ１!F16</f>
        <v>0</v>
      </c>
      <c r="L256">
        <f>ＷＳ１!G16</f>
        <v>0</v>
      </c>
      <c r="M256" t="str">
        <f>A256&amp;"・"&amp;ＷＳ１!H16</f>
        <v>　・</v>
      </c>
      <c r="N256" s="208">
        <f>ＷＳ１!I16</f>
        <v>0</v>
      </c>
    </row>
    <row r="257" spans="1:14" ht="13.5">
      <c r="A257" t="str">
        <f>'表紙ＭＤ１'!$K$2</f>
        <v>　</v>
      </c>
      <c r="B257" t="str">
        <f>A257&amp;"・"&amp;ＷＳ１!H17</f>
        <v>　・</v>
      </c>
      <c r="C257">
        <f>ＷＳ１!C17</f>
        <v>0</v>
      </c>
      <c r="D257" t="str">
        <f>ＷＳ１!F17&amp;" "&amp;A257&amp;"・"&amp;ＷＳ１!H17</f>
        <v> 　・</v>
      </c>
      <c r="F257">
        <f>'表紙ＭＤ１'!E469</f>
        <v>0</v>
      </c>
      <c r="G257">
        <f>'表紙ＭＤ１'!E470</f>
        <v>0</v>
      </c>
      <c r="H257">
        <f>'表紙ＭＤ１'!D469</f>
        <v>0</v>
      </c>
      <c r="J257" t="str">
        <f>'表紙ＭＤ１'!$K$2</f>
        <v>　</v>
      </c>
      <c r="K257">
        <f>ＷＳ１!F17</f>
        <v>0</v>
      </c>
      <c r="L257">
        <f>ＷＳ１!G17</f>
        <v>0</v>
      </c>
      <c r="M257" t="str">
        <f>A257&amp;"・"&amp;ＷＳ１!H17</f>
        <v>　・</v>
      </c>
      <c r="N257" s="208">
        <f>ＷＳ１!I17</f>
        <v>0</v>
      </c>
    </row>
    <row r="258" spans="1:14" ht="13.5">
      <c r="A258" t="str">
        <f>'表紙ＭＤ１'!$K$2</f>
        <v>　</v>
      </c>
      <c r="B258" t="str">
        <f>A258&amp;"・"&amp;ＷＳ１!H18</f>
        <v>　・</v>
      </c>
      <c r="C258">
        <f>ＷＳ１!C18</f>
        <v>0</v>
      </c>
      <c r="D258" t="str">
        <f>ＷＳ１!F18&amp;" "&amp;A258&amp;"・"&amp;ＷＳ１!H18</f>
        <v> 　・</v>
      </c>
      <c r="F258">
        <f>'表紙ＭＤ１'!E470</f>
        <v>0</v>
      </c>
      <c r="G258">
        <f>'表紙ＭＤ１'!E471</f>
        <v>0</v>
      </c>
      <c r="H258">
        <f>'表紙ＭＤ１'!D470</f>
        <v>0</v>
      </c>
      <c r="J258" t="str">
        <f>'表紙ＭＤ１'!$K$2</f>
        <v>　</v>
      </c>
      <c r="K258">
        <f>ＷＳ１!F18</f>
        <v>0</v>
      </c>
      <c r="L258">
        <f>ＷＳ１!G18</f>
        <v>0</v>
      </c>
      <c r="M258" t="str">
        <f>A258&amp;"・"&amp;ＷＳ１!H18</f>
        <v>　・</v>
      </c>
      <c r="N258" s="208">
        <f>ＷＳ１!I18</f>
        <v>0</v>
      </c>
    </row>
    <row r="259" spans="1:14" ht="13.5">
      <c r="A259" t="str">
        <f>'表紙ＭＤ１'!$K$2</f>
        <v>　</v>
      </c>
      <c r="B259" t="str">
        <f>A259&amp;"・"&amp;ＷＳ１!H19</f>
        <v>　・</v>
      </c>
      <c r="C259">
        <f>ＷＳ１!C19</f>
        <v>0</v>
      </c>
      <c r="D259" t="str">
        <f>ＷＳ１!F19&amp;" "&amp;A259&amp;"・"&amp;ＷＳ１!H19</f>
        <v> 　・</v>
      </c>
      <c r="F259">
        <f>'表紙ＭＤ１'!E471</f>
        <v>0</v>
      </c>
      <c r="G259">
        <f>'表紙ＭＤ１'!E472</f>
        <v>0</v>
      </c>
      <c r="H259">
        <f>'表紙ＭＤ１'!D471</f>
        <v>0</v>
      </c>
      <c r="J259" t="str">
        <f>'表紙ＭＤ１'!$K$2</f>
        <v>　</v>
      </c>
      <c r="K259">
        <f>ＷＳ１!F19</f>
        <v>0</v>
      </c>
      <c r="L259">
        <f>ＷＳ１!G19</f>
        <v>0</v>
      </c>
      <c r="M259" t="str">
        <f>A259&amp;"・"&amp;ＷＳ１!H19</f>
        <v>　・</v>
      </c>
      <c r="N259" s="208">
        <f>ＷＳ１!I19</f>
        <v>0</v>
      </c>
    </row>
    <row r="260" spans="1:14" ht="13.5">
      <c r="A260" t="str">
        <f>'表紙ＭＤ１'!$K$2</f>
        <v>　</v>
      </c>
      <c r="B260" t="str">
        <f>A260&amp;"・"&amp;ＷＳ１!H20</f>
        <v>　・</v>
      </c>
      <c r="C260">
        <f>ＷＳ１!C20</f>
        <v>0</v>
      </c>
      <c r="D260" t="str">
        <f>ＷＳ１!F20&amp;" "&amp;A260&amp;"・"&amp;ＷＳ１!H20</f>
        <v> 　・</v>
      </c>
      <c r="F260">
        <f>'表紙ＭＤ１'!E472</f>
        <v>0</v>
      </c>
      <c r="G260">
        <f>'表紙ＭＤ１'!E473</f>
        <v>0</v>
      </c>
      <c r="H260">
        <f>'表紙ＭＤ１'!D472</f>
        <v>0</v>
      </c>
      <c r="J260" t="str">
        <f>'表紙ＭＤ１'!$K$2</f>
        <v>　</v>
      </c>
      <c r="K260">
        <f>ＷＳ１!F20</f>
        <v>0</v>
      </c>
      <c r="L260">
        <f>ＷＳ１!G20</f>
        <v>0</v>
      </c>
      <c r="M260" t="str">
        <f>A260&amp;"・"&amp;ＷＳ１!H20</f>
        <v>　・</v>
      </c>
      <c r="N260" s="208">
        <f>ＷＳ１!I20</f>
        <v>0</v>
      </c>
    </row>
    <row r="261" spans="1:14" ht="13.5">
      <c r="A261" t="str">
        <f>'表紙ＭＤ１'!$K$2</f>
        <v>　</v>
      </c>
      <c r="B261" t="str">
        <f>A261&amp;"・"&amp;ＷＳ１!H21</f>
        <v>　・</v>
      </c>
      <c r="C261">
        <f>ＷＳ１!C21</f>
        <v>0</v>
      </c>
      <c r="D261" t="str">
        <f>ＷＳ１!F21&amp;" "&amp;A261&amp;"・"&amp;ＷＳ１!H21</f>
        <v> 　・</v>
      </c>
      <c r="F261">
        <f>'表紙ＭＤ１'!E473</f>
        <v>0</v>
      </c>
      <c r="G261">
        <f>'表紙ＭＤ１'!E474</f>
        <v>0</v>
      </c>
      <c r="H261">
        <f>'表紙ＭＤ１'!D473</f>
        <v>0</v>
      </c>
      <c r="J261" t="str">
        <f>'表紙ＭＤ１'!$K$2</f>
        <v>　</v>
      </c>
      <c r="K261">
        <f>ＷＳ１!F21</f>
        <v>0</v>
      </c>
      <c r="L261">
        <f>ＷＳ１!G21</f>
        <v>0</v>
      </c>
      <c r="M261" t="str">
        <f>A261&amp;"・"&amp;ＷＳ１!H21</f>
        <v>　・</v>
      </c>
      <c r="N261" s="208">
        <f>ＷＳ１!I21</f>
        <v>0</v>
      </c>
    </row>
    <row r="262" spans="1:14" ht="13.5">
      <c r="A262" t="str">
        <f>'表紙ＭＤ１'!$K$2</f>
        <v>　</v>
      </c>
      <c r="B262" t="str">
        <f>A262&amp;"・"&amp;ＷＳ１!H22</f>
        <v>　・</v>
      </c>
      <c r="C262">
        <f>ＷＳ１!C22</f>
        <v>0</v>
      </c>
      <c r="D262" t="str">
        <f>ＷＳ１!F22&amp;" "&amp;A262&amp;"・"&amp;ＷＳ１!H22</f>
        <v> 　・</v>
      </c>
      <c r="F262">
        <f>'表紙ＭＤ１'!E474</f>
        <v>0</v>
      </c>
      <c r="G262">
        <f>'表紙ＭＤ１'!E475</f>
        <v>0</v>
      </c>
      <c r="H262">
        <f>'表紙ＭＤ１'!D474</f>
        <v>0</v>
      </c>
      <c r="J262" t="str">
        <f>'表紙ＭＤ１'!$K$2</f>
        <v>　</v>
      </c>
      <c r="K262">
        <f>ＷＳ１!F22</f>
        <v>0</v>
      </c>
      <c r="L262">
        <f>ＷＳ１!G22</f>
        <v>0</v>
      </c>
      <c r="M262" t="str">
        <f>A262&amp;"・"&amp;ＷＳ１!H22</f>
        <v>　・</v>
      </c>
      <c r="N262" s="208">
        <f>ＷＳ１!I22</f>
        <v>0</v>
      </c>
    </row>
    <row r="263" spans="1:14" ht="13.5">
      <c r="A263" t="str">
        <f>'表紙ＭＤ１'!$K$2</f>
        <v>　</v>
      </c>
      <c r="B263" t="str">
        <f>A263&amp;"・"&amp;ＷＳ１!H23</f>
        <v>　・</v>
      </c>
      <c r="C263">
        <f>ＷＳ１!C23</f>
        <v>0</v>
      </c>
      <c r="D263" t="str">
        <f>ＷＳ１!F23&amp;" "&amp;A263&amp;"・"&amp;ＷＳ１!H23</f>
        <v> 　・</v>
      </c>
      <c r="F263">
        <f>'表紙ＭＤ１'!E475</f>
        <v>0</v>
      </c>
      <c r="G263">
        <f>'表紙ＭＤ１'!E476</f>
        <v>0</v>
      </c>
      <c r="H263">
        <f>'表紙ＭＤ１'!D475</f>
        <v>0</v>
      </c>
      <c r="J263" t="str">
        <f>'表紙ＭＤ１'!$K$2</f>
        <v>　</v>
      </c>
      <c r="K263">
        <f>ＷＳ１!F23</f>
        <v>0</v>
      </c>
      <c r="L263">
        <f>ＷＳ１!G23</f>
        <v>0</v>
      </c>
      <c r="M263" t="str">
        <f>A263&amp;"・"&amp;ＷＳ１!H23</f>
        <v>　・</v>
      </c>
      <c r="N263" s="208">
        <f>ＷＳ１!I23</f>
        <v>0</v>
      </c>
    </row>
    <row r="264" spans="1:14" ht="13.5">
      <c r="A264" t="str">
        <f>'表紙ＭＤ１'!$K$2</f>
        <v>　</v>
      </c>
      <c r="B264" t="str">
        <f>A264&amp;"・"&amp;ＷＳ１!H24</f>
        <v>　・</v>
      </c>
      <c r="C264">
        <f>ＷＳ１!C24</f>
        <v>0</v>
      </c>
      <c r="D264" t="str">
        <f>ＷＳ１!F24&amp;" "&amp;A264&amp;"・"&amp;ＷＳ１!H24</f>
        <v> 　・</v>
      </c>
      <c r="F264">
        <f>'表紙ＭＤ１'!E476</f>
        <v>0</v>
      </c>
      <c r="G264">
        <f>'表紙ＭＤ１'!E477</f>
        <v>0</v>
      </c>
      <c r="H264">
        <f>'表紙ＭＤ１'!D476</f>
        <v>0</v>
      </c>
      <c r="J264" t="str">
        <f>'表紙ＭＤ１'!$K$2</f>
        <v>　</v>
      </c>
      <c r="K264">
        <f>ＷＳ１!F24</f>
        <v>0</v>
      </c>
      <c r="L264">
        <f>ＷＳ１!G24</f>
        <v>0</v>
      </c>
      <c r="M264" t="str">
        <f>A264&amp;"・"&amp;ＷＳ１!H24</f>
        <v>　・</v>
      </c>
      <c r="N264" s="208">
        <f>ＷＳ１!I24</f>
        <v>0</v>
      </c>
    </row>
    <row r="265" spans="1:14" ht="13.5">
      <c r="A265" t="str">
        <f>'表紙ＭＤ１'!$K$2</f>
        <v>　</v>
      </c>
      <c r="B265" t="str">
        <f>A265&amp;"・"&amp;ＷＳ１!H25</f>
        <v>　・</v>
      </c>
      <c r="C265">
        <f>ＷＳ１!C25</f>
        <v>0</v>
      </c>
      <c r="D265" t="str">
        <f>ＷＳ１!F25&amp;" "&amp;A265&amp;"・"&amp;ＷＳ１!H25</f>
        <v> 　・</v>
      </c>
      <c r="F265">
        <f>'表紙ＭＤ１'!E477</f>
        <v>0</v>
      </c>
      <c r="G265">
        <f>'表紙ＭＤ１'!E478</f>
        <v>0</v>
      </c>
      <c r="H265">
        <f>'表紙ＭＤ１'!D477</f>
        <v>0</v>
      </c>
      <c r="J265" t="str">
        <f>'表紙ＭＤ１'!$K$2</f>
        <v>　</v>
      </c>
      <c r="K265">
        <f>ＷＳ１!F25</f>
        <v>0</v>
      </c>
      <c r="L265">
        <f>ＷＳ１!G25</f>
        <v>0</v>
      </c>
      <c r="M265" t="str">
        <f>A265&amp;"・"&amp;ＷＳ１!H25</f>
        <v>　・</v>
      </c>
      <c r="N265" s="208">
        <f>ＷＳ１!I25</f>
        <v>0</v>
      </c>
    </row>
    <row r="266" spans="1:14" ht="13.5">
      <c r="A266" t="str">
        <f>'表紙ＭＤ１'!$K$2</f>
        <v>　</v>
      </c>
      <c r="B266" t="str">
        <f>A266&amp;"・"&amp;ＷＳ１!H26</f>
        <v>　・</v>
      </c>
      <c r="C266">
        <f>ＷＳ１!C26</f>
        <v>0</v>
      </c>
      <c r="D266" t="str">
        <f>ＷＳ１!F26&amp;" "&amp;A266&amp;"・"&amp;ＷＳ１!H26</f>
        <v> 　・</v>
      </c>
      <c r="F266">
        <f>'表紙ＭＤ１'!E478</f>
        <v>0</v>
      </c>
      <c r="G266">
        <f>'表紙ＭＤ１'!E479</f>
        <v>0</v>
      </c>
      <c r="H266">
        <f>'表紙ＭＤ１'!D478</f>
        <v>0</v>
      </c>
      <c r="J266" t="str">
        <f>'表紙ＭＤ１'!$K$2</f>
        <v>　</v>
      </c>
      <c r="K266">
        <f>ＷＳ１!F26</f>
        <v>0</v>
      </c>
      <c r="L266">
        <f>ＷＳ１!G26</f>
        <v>0</v>
      </c>
      <c r="M266" t="str">
        <f>A266&amp;"・"&amp;ＷＳ１!H26</f>
        <v>　・</v>
      </c>
      <c r="N266" s="208">
        <f>ＷＳ１!I26</f>
        <v>0</v>
      </c>
    </row>
    <row r="267" spans="1:14" ht="13.5">
      <c r="A267" t="str">
        <f>'表紙ＭＤ１'!$K$2</f>
        <v>　</v>
      </c>
      <c r="B267" t="str">
        <f>A267&amp;"・"&amp;ＷＳ１!H27</f>
        <v>　・</v>
      </c>
      <c r="C267">
        <f>ＷＳ１!C27</f>
        <v>0</v>
      </c>
      <c r="D267" t="str">
        <f>ＷＳ１!F27&amp;" "&amp;A267&amp;"・"&amp;ＷＳ１!H27</f>
        <v> 　・</v>
      </c>
      <c r="F267">
        <f>'表紙ＭＤ１'!E479</f>
        <v>0</v>
      </c>
      <c r="G267">
        <f>'表紙ＭＤ１'!E480</f>
        <v>0</v>
      </c>
      <c r="H267">
        <f>'表紙ＭＤ１'!D479</f>
        <v>0</v>
      </c>
      <c r="J267" t="str">
        <f>'表紙ＭＤ１'!$K$2</f>
        <v>　</v>
      </c>
      <c r="K267">
        <f>ＷＳ１!F27</f>
        <v>0</v>
      </c>
      <c r="L267">
        <f>ＷＳ１!G27</f>
        <v>0</v>
      </c>
      <c r="M267" t="str">
        <f>A267&amp;"・"&amp;ＷＳ１!H27</f>
        <v>　・</v>
      </c>
      <c r="N267" s="208">
        <f>ＷＳ１!I27</f>
        <v>0</v>
      </c>
    </row>
    <row r="268" spans="1:14" ht="13.5">
      <c r="A268" t="str">
        <f>'表紙ＭＤ１'!$K$2</f>
        <v>　</v>
      </c>
      <c r="B268" t="str">
        <f>A268&amp;"・"&amp;ＷＳ１!H28</f>
        <v>　・</v>
      </c>
      <c r="C268">
        <f>ＷＳ１!C28</f>
        <v>0</v>
      </c>
      <c r="D268" t="str">
        <f>ＷＳ１!F28&amp;" "&amp;A268&amp;"・"&amp;ＷＳ１!H28</f>
        <v> 　・</v>
      </c>
      <c r="F268">
        <f>'表紙ＭＤ１'!E480</f>
        <v>0</v>
      </c>
      <c r="G268">
        <f>'表紙ＭＤ１'!E481</f>
        <v>0</v>
      </c>
      <c r="H268">
        <f>'表紙ＭＤ１'!D480</f>
        <v>0</v>
      </c>
      <c r="J268" t="str">
        <f>'表紙ＭＤ１'!$K$2</f>
        <v>　</v>
      </c>
      <c r="K268">
        <f>ＷＳ１!F28</f>
        <v>0</v>
      </c>
      <c r="L268">
        <f>ＷＳ１!G28</f>
        <v>0</v>
      </c>
      <c r="M268" t="str">
        <f>A268&amp;"・"&amp;ＷＳ１!H28</f>
        <v>　・</v>
      </c>
      <c r="N268" s="208">
        <f>ＷＳ１!I28</f>
        <v>0</v>
      </c>
    </row>
    <row r="269" spans="1:14" ht="13.5">
      <c r="A269" t="str">
        <f>'表紙ＭＤ１'!$K$2</f>
        <v>　</v>
      </c>
      <c r="B269" t="str">
        <f>A269&amp;"・"&amp;ＷＳ１!H29</f>
        <v>　・</v>
      </c>
      <c r="C269">
        <f>ＷＳ１!C29</f>
        <v>0</v>
      </c>
      <c r="D269" t="str">
        <f>ＷＳ１!F29&amp;" "&amp;A269&amp;"・"&amp;ＷＳ１!H29</f>
        <v> 　・</v>
      </c>
      <c r="F269">
        <f>'表紙ＭＤ１'!E481</f>
        <v>0</v>
      </c>
      <c r="G269">
        <f>'表紙ＭＤ１'!E482</f>
        <v>0</v>
      </c>
      <c r="H269">
        <f>'表紙ＭＤ１'!D481</f>
        <v>0</v>
      </c>
      <c r="J269" t="str">
        <f>'表紙ＭＤ１'!$K$2</f>
        <v>　</v>
      </c>
      <c r="K269">
        <f>ＷＳ１!F29</f>
        <v>0</v>
      </c>
      <c r="L269">
        <f>ＷＳ１!G29</f>
        <v>0</v>
      </c>
      <c r="M269" t="str">
        <f>A269&amp;"・"&amp;ＷＳ１!H29</f>
        <v>　・</v>
      </c>
      <c r="N269" s="208">
        <f>ＷＳ１!I29</f>
        <v>0</v>
      </c>
    </row>
    <row r="270" spans="1:14" ht="13.5">
      <c r="A270" t="str">
        <f>'表紙ＭＤ１'!$K$2</f>
        <v>　</v>
      </c>
      <c r="B270" t="str">
        <f>A270&amp;"・"&amp;ＷＳ１!H30</f>
        <v>　・</v>
      </c>
      <c r="C270">
        <f>ＷＳ１!C30</f>
        <v>0</v>
      </c>
      <c r="D270" t="str">
        <f>ＷＳ１!F30&amp;" "&amp;A270&amp;"・"&amp;ＷＳ１!H30</f>
        <v> 　・</v>
      </c>
      <c r="F270">
        <f>'表紙ＭＤ１'!E482</f>
        <v>0</v>
      </c>
      <c r="G270">
        <f>'表紙ＭＤ１'!E483</f>
        <v>0</v>
      </c>
      <c r="H270">
        <f>'表紙ＭＤ１'!D482</f>
        <v>0</v>
      </c>
      <c r="J270" t="str">
        <f>'表紙ＭＤ１'!$K$2</f>
        <v>　</v>
      </c>
      <c r="K270">
        <f>ＷＳ１!F30</f>
        <v>0</v>
      </c>
      <c r="L270">
        <f>ＷＳ１!G30</f>
        <v>0</v>
      </c>
      <c r="M270" t="str">
        <f>A270&amp;"・"&amp;ＷＳ１!H30</f>
        <v>　・</v>
      </c>
      <c r="N270" s="208">
        <f>ＷＳ１!I30</f>
        <v>0</v>
      </c>
    </row>
    <row r="271" spans="1:14" ht="13.5">
      <c r="A271" t="str">
        <f>'表紙ＭＤ１'!$K$2</f>
        <v>　</v>
      </c>
      <c r="B271" t="str">
        <f>A271&amp;"・"&amp;ＷＳ１!H31</f>
        <v>　・</v>
      </c>
      <c r="C271">
        <f>ＷＳ１!C31</f>
        <v>0</v>
      </c>
      <c r="D271" t="str">
        <f>ＷＳ１!F31&amp;" "&amp;A271&amp;"・"&amp;ＷＳ１!H31</f>
        <v> 　・</v>
      </c>
      <c r="F271">
        <f>'表紙ＭＤ１'!E483</f>
        <v>0</v>
      </c>
      <c r="G271">
        <f>'表紙ＭＤ１'!E484</f>
        <v>0</v>
      </c>
      <c r="H271">
        <f>'表紙ＭＤ１'!D483</f>
        <v>0</v>
      </c>
      <c r="J271" t="str">
        <f>'表紙ＭＤ１'!$K$2</f>
        <v>　</v>
      </c>
      <c r="K271">
        <f>ＷＳ１!F31</f>
        <v>0</v>
      </c>
      <c r="L271">
        <f>ＷＳ１!G31</f>
        <v>0</v>
      </c>
      <c r="M271" t="str">
        <f>A271&amp;"・"&amp;ＷＳ１!H31</f>
        <v>　・</v>
      </c>
      <c r="N271" s="208">
        <f>ＷＳ１!I31</f>
        <v>0</v>
      </c>
    </row>
    <row r="272" spans="1:14" ht="13.5">
      <c r="A272" t="str">
        <f>'表紙ＭＤ１'!$K$2</f>
        <v>　</v>
      </c>
      <c r="B272" t="str">
        <f>A272&amp;"・"&amp;ＷＳ２!H7</f>
        <v>　・</v>
      </c>
      <c r="C272">
        <f>ＷＳ２!C7</f>
        <v>0</v>
      </c>
      <c r="D272" t="str">
        <f>ＷＳ２!F7&amp;" "&amp;A272&amp;"・"&amp;ＷＳ２!H7</f>
        <v> 　・</v>
      </c>
      <c r="F272">
        <f>'表紙ＭＤ１'!E484</f>
        <v>0</v>
      </c>
      <c r="G272">
        <f>'表紙ＭＤ１'!E485</f>
        <v>0</v>
      </c>
      <c r="H272">
        <f>'表紙ＭＤ１'!D484</f>
        <v>0</v>
      </c>
      <c r="J272" t="str">
        <f>'表紙ＭＤ１'!$K$2</f>
        <v>　</v>
      </c>
      <c r="K272">
        <f>ＷＳ２!F7</f>
        <v>0</v>
      </c>
      <c r="L272">
        <f>ＷＳ２!G7</f>
        <v>0</v>
      </c>
      <c r="M272" t="str">
        <f>A272&amp;"・"&amp;ＷＳ２!H7</f>
        <v>　・</v>
      </c>
      <c r="N272" s="208">
        <f>ＷＳ２!I7</f>
        <v>0</v>
      </c>
    </row>
    <row r="273" spans="1:14" ht="13.5">
      <c r="A273" t="str">
        <f>'表紙ＭＤ１'!$K$2</f>
        <v>　</v>
      </c>
      <c r="B273" t="str">
        <f>A273&amp;"・"&amp;ＷＳ２!H8</f>
        <v>　・</v>
      </c>
      <c r="C273">
        <f>ＷＳ２!C8</f>
        <v>0</v>
      </c>
      <c r="D273" t="str">
        <f>ＷＳ２!F8&amp;" "&amp;A273&amp;"・"&amp;ＷＳ２!H8</f>
        <v> 　・</v>
      </c>
      <c r="F273">
        <f>'表紙ＭＤ１'!E485</f>
        <v>0</v>
      </c>
      <c r="G273">
        <f>'表紙ＭＤ１'!E486</f>
        <v>0</v>
      </c>
      <c r="H273">
        <f>'表紙ＭＤ１'!D485</f>
        <v>0</v>
      </c>
      <c r="J273" t="str">
        <f>'表紙ＭＤ１'!$K$2</f>
        <v>　</v>
      </c>
      <c r="K273">
        <f>ＷＳ２!F8</f>
        <v>0</v>
      </c>
      <c r="L273">
        <f>ＷＳ２!G8</f>
        <v>0</v>
      </c>
      <c r="M273" t="str">
        <f>A273&amp;"・"&amp;ＷＳ２!H8</f>
        <v>　・</v>
      </c>
      <c r="N273" s="208">
        <f>ＷＳ２!I8</f>
        <v>0</v>
      </c>
    </row>
    <row r="274" spans="1:14" ht="13.5">
      <c r="A274" t="str">
        <f>'表紙ＭＤ１'!$K$2</f>
        <v>　</v>
      </c>
      <c r="B274" t="str">
        <f>A274&amp;"・"&amp;ＷＳ２!H9</f>
        <v>　・</v>
      </c>
      <c r="C274">
        <f>ＷＳ２!C9</f>
        <v>0</v>
      </c>
      <c r="D274" t="str">
        <f>ＷＳ２!F9&amp;" "&amp;A274&amp;"・"&amp;ＷＳ２!H9</f>
        <v> 　・</v>
      </c>
      <c r="F274">
        <f>'表紙ＭＤ１'!E486</f>
        <v>0</v>
      </c>
      <c r="G274">
        <f>'表紙ＭＤ１'!E487</f>
        <v>0</v>
      </c>
      <c r="H274">
        <f>'表紙ＭＤ１'!D486</f>
        <v>0</v>
      </c>
      <c r="J274" t="str">
        <f>'表紙ＭＤ１'!$K$2</f>
        <v>　</v>
      </c>
      <c r="K274">
        <f>ＷＳ２!F9</f>
        <v>0</v>
      </c>
      <c r="L274">
        <f>ＷＳ２!G9</f>
        <v>0</v>
      </c>
      <c r="M274" t="str">
        <f>A274&amp;"・"&amp;ＷＳ２!H9</f>
        <v>　・</v>
      </c>
      <c r="N274" s="208">
        <f>ＷＳ２!I9</f>
        <v>0</v>
      </c>
    </row>
    <row r="275" spans="1:14" ht="13.5">
      <c r="A275" t="str">
        <f>'表紙ＭＤ１'!$K$2</f>
        <v>　</v>
      </c>
      <c r="B275" t="str">
        <f>A275&amp;"・"&amp;ＷＳ２!H10</f>
        <v>　・</v>
      </c>
      <c r="C275">
        <f>ＷＳ２!C10</f>
        <v>0</v>
      </c>
      <c r="D275" t="str">
        <f>ＷＳ２!F10&amp;" "&amp;A275&amp;"・"&amp;ＷＳ２!H10</f>
        <v> 　・</v>
      </c>
      <c r="F275">
        <f>'表紙ＭＤ１'!E487</f>
        <v>0</v>
      </c>
      <c r="G275">
        <f>'表紙ＭＤ１'!E488</f>
        <v>0</v>
      </c>
      <c r="H275">
        <f>'表紙ＭＤ１'!D487</f>
        <v>0</v>
      </c>
      <c r="J275" t="str">
        <f>'表紙ＭＤ１'!$K$2</f>
        <v>　</v>
      </c>
      <c r="K275">
        <f>ＷＳ２!F10</f>
        <v>0</v>
      </c>
      <c r="L275">
        <f>ＷＳ２!G10</f>
        <v>0</v>
      </c>
      <c r="M275" t="str">
        <f>A275&amp;"・"&amp;ＷＳ２!H10</f>
        <v>　・</v>
      </c>
      <c r="N275" s="208">
        <f>ＷＳ２!I10</f>
        <v>0</v>
      </c>
    </row>
    <row r="276" spans="1:14" ht="13.5">
      <c r="A276" t="str">
        <f>'表紙ＭＤ１'!$K$2</f>
        <v>　</v>
      </c>
      <c r="B276" t="str">
        <f>A276&amp;"・"&amp;ＷＳ２!H11</f>
        <v>　・</v>
      </c>
      <c r="C276">
        <f>ＷＳ２!C11</f>
        <v>0</v>
      </c>
      <c r="D276" t="str">
        <f>ＷＳ２!F11&amp;" "&amp;A276&amp;"・"&amp;ＷＳ２!H11</f>
        <v> 　・</v>
      </c>
      <c r="F276">
        <f>'表紙ＭＤ１'!E488</f>
        <v>0</v>
      </c>
      <c r="G276">
        <f>'表紙ＭＤ１'!E489</f>
        <v>0</v>
      </c>
      <c r="H276">
        <f>'表紙ＭＤ１'!D488</f>
        <v>0</v>
      </c>
      <c r="J276" t="str">
        <f>'表紙ＭＤ１'!$K$2</f>
        <v>　</v>
      </c>
      <c r="K276">
        <f>ＷＳ２!F11</f>
        <v>0</v>
      </c>
      <c r="L276">
        <f>ＷＳ２!G11</f>
        <v>0</v>
      </c>
      <c r="M276" t="str">
        <f>A276&amp;"・"&amp;ＷＳ２!H11</f>
        <v>　・</v>
      </c>
      <c r="N276" s="208">
        <f>ＷＳ２!I11</f>
        <v>0</v>
      </c>
    </row>
    <row r="277" spans="1:14" ht="13.5">
      <c r="A277" t="str">
        <f>'表紙ＭＤ１'!$K$2</f>
        <v>　</v>
      </c>
      <c r="B277" t="str">
        <f>A277&amp;"・"&amp;ＷＳ２!H12</f>
        <v>　・</v>
      </c>
      <c r="C277">
        <f>ＷＳ２!C12</f>
        <v>0</v>
      </c>
      <c r="D277" t="str">
        <f>ＷＳ２!F12&amp;" "&amp;A277&amp;"・"&amp;ＷＳ２!H12</f>
        <v> 　・</v>
      </c>
      <c r="F277">
        <f>'表紙ＭＤ１'!E489</f>
        <v>0</v>
      </c>
      <c r="G277">
        <f>'表紙ＭＤ１'!E490</f>
        <v>0</v>
      </c>
      <c r="H277">
        <f>'表紙ＭＤ１'!D489</f>
        <v>0</v>
      </c>
      <c r="J277" t="str">
        <f>'表紙ＭＤ１'!$K$2</f>
        <v>　</v>
      </c>
      <c r="K277">
        <f>ＷＳ２!F12</f>
        <v>0</v>
      </c>
      <c r="L277">
        <f>ＷＳ２!G12</f>
        <v>0</v>
      </c>
      <c r="M277" t="str">
        <f>A277&amp;"・"&amp;ＷＳ２!H12</f>
        <v>　・</v>
      </c>
      <c r="N277" s="208">
        <f>ＷＳ２!I12</f>
        <v>0</v>
      </c>
    </row>
    <row r="278" spans="1:14" ht="13.5">
      <c r="A278" t="str">
        <f>'表紙ＭＤ１'!$K$2</f>
        <v>　</v>
      </c>
      <c r="B278" t="str">
        <f>A278&amp;"・"&amp;ＷＳ２!H13</f>
        <v>　・</v>
      </c>
      <c r="C278">
        <f>ＷＳ２!C13</f>
        <v>0</v>
      </c>
      <c r="D278" t="str">
        <f>ＷＳ２!F13&amp;" "&amp;A278&amp;"・"&amp;ＷＳ２!H13</f>
        <v> 　・</v>
      </c>
      <c r="F278">
        <f>'表紙ＭＤ１'!E490</f>
        <v>0</v>
      </c>
      <c r="G278">
        <f>'表紙ＭＤ１'!E491</f>
        <v>0</v>
      </c>
      <c r="H278">
        <f>'表紙ＭＤ１'!D490</f>
        <v>0</v>
      </c>
      <c r="J278" t="str">
        <f>'表紙ＭＤ１'!$K$2</f>
        <v>　</v>
      </c>
      <c r="K278">
        <f>ＷＳ２!F13</f>
        <v>0</v>
      </c>
      <c r="L278">
        <f>ＷＳ２!G13</f>
        <v>0</v>
      </c>
      <c r="M278" t="str">
        <f>A278&amp;"・"&amp;ＷＳ２!H13</f>
        <v>　・</v>
      </c>
      <c r="N278" s="208">
        <f>ＷＳ２!I13</f>
        <v>0</v>
      </c>
    </row>
    <row r="279" spans="1:14" ht="13.5">
      <c r="A279" t="str">
        <f>'表紙ＭＤ１'!$K$2</f>
        <v>　</v>
      </c>
      <c r="B279" t="str">
        <f>A279&amp;"・"&amp;ＷＳ２!H14</f>
        <v>　・</v>
      </c>
      <c r="C279">
        <f>ＷＳ２!C14</f>
        <v>0</v>
      </c>
      <c r="D279" t="str">
        <f>ＷＳ２!F14&amp;" "&amp;A279&amp;"・"&amp;ＷＳ２!H14</f>
        <v> 　・</v>
      </c>
      <c r="F279">
        <f>'表紙ＭＤ１'!E491</f>
        <v>0</v>
      </c>
      <c r="G279">
        <f>'表紙ＭＤ１'!E492</f>
        <v>0</v>
      </c>
      <c r="H279">
        <f>'表紙ＭＤ１'!D491</f>
        <v>0</v>
      </c>
      <c r="J279" t="str">
        <f>'表紙ＭＤ１'!$K$2</f>
        <v>　</v>
      </c>
      <c r="K279">
        <f>ＷＳ２!F14</f>
        <v>0</v>
      </c>
      <c r="L279">
        <f>ＷＳ２!G14</f>
        <v>0</v>
      </c>
      <c r="M279" t="str">
        <f>A279&amp;"・"&amp;ＷＳ２!H14</f>
        <v>　・</v>
      </c>
      <c r="N279" s="208">
        <f>ＷＳ２!I14</f>
        <v>0</v>
      </c>
    </row>
    <row r="280" spans="1:14" ht="13.5">
      <c r="A280" t="str">
        <f>'表紙ＭＤ１'!$K$2</f>
        <v>　</v>
      </c>
      <c r="B280" t="str">
        <f>A280&amp;"・"&amp;ＷＳ２!H15</f>
        <v>　・</v>
      </c>
      <c r="C280">
        <f>ＷＳ２!C15</f>
        <v>0</v>
      </c>
      <c r="D280" t="str">
        <f>ＷＳ２!F15&amp;" "&amp;A280&amp;"・"&amp;ＷＳ２!H15</f>
        <v> 　・</v>
      </c>
      <c r="F280">
        <f>'表紙ＭＤ１'!E492</f>
        <v>0</v>
      </c>
      <c r="G280">
        <f>'表紙ＭＤ１'!E493</f>
        <v>0</v>
      </c>
      <c r="H280">
        <f>'表紙ＭＤ１'!D492</f>
        <v>0</v>
      </c>
      <c r="J280" t="str">
        <f>'表紙ＭＤ１'!$K$2</f>
        <v>　</v>
      </c>
      <c r="K280">
        <f>ＷＳ２!F15</f>
        <v>0</v>
      </c>
      <c r="L280">
        <f>ＷＳ２!G15</f>
        <v>0</v>
      </c>
      <c r="M280" t="str">
        <f>A280&amp;"・"&amp;ＷＳ２!H15</f>
        <v>　・</v>
      </c>
      <c r="N280" s="208">
        <f>ＷＳ２!I15</f>
        <v>0</v>
      </c>
    </row>
    <row r="281" spans="1:14" ht="13.5">
      <c r="A281" t="str">
        <f>'表紙ＭＤ１'!$K$2</f>
        <v>　</v>
      </c>
      <c r="B281" t="str">
        <f>A281&amp;"・"&amp;ＷＳ２!H16</f>
        <v>　・</v>
      </c>
      <c r="C281">
        <f>ＷＳ２!C16</f>
        <v>0</v>
      </c>
      <c r="D281" t="str">
        <f>ＷＳ２!F16&amp;" "&amp;A281&amp;"・"&amp;ＷＳ２!H16</f>
        <v> 　・</v>
      </c>
      <c r="F281">
        <f>'表紙ＭＤ１'!E493</f>
        <v>0</v>
      </c>
      <c r="G281">
        <f>'表紙ＭＤ１'!E494</f>
        <v>0</v>
      </c>
      <c r="H281">
        <f>'表紙ＭＤ１'!D493</f>
        <v>0</v>
      </c>
      <c r="J281" t="str">
        <f>'表紙ＭＤ１'!$K$2</f>
        <v>　</v>
      </c>
      <c r="K281">
        <f>ＷＳ２!F16</f>
        <v>0</v>
      </c>
      <c r="L281">
        <f>ＷＳ２!G16</f>
        <v>0</v>
      </c>
      <c r="M281" t="str">
        <f>A281&amp;"・"&amp;ＷＳ２!H16</f>
        <v>　・</v>
      </c>
      <c r="N281" s="208">
        <f>ＷＳ２!I16</f>
        <v>0</v>
      </c>
    </row>
    <row r="282" spans="1:14" ht="13.5">
      <c r="A282" t="str">
        <f>'表紙ＭＤ１'!$K$2</f>
        <v>　</v>
      </c>
      <c r="B282" t="str">
        <f>A282&amp;"・"&amp;ＷＳ２!H17</f>
        <v>　・</v>
      </c>
      <c r="C282">
        <f>ＷＳ２!C17</f>
        <v>0</v>
      </c>
      <c r="D282" t="str">
        <f>ＷＳ２!F17&amp;" "&amp;A282&amp;"・"&amp;ＷＳ２!H17</f>
        <v> 　・</v>
      </c>
      <c r="F282">
        <f>'表紙ＭＤ１'!E494</f>
        <v>0</v>
      </c>
      <c r="G282">
        <f>'表紙ＭＤ１'!E495</f>
        <v>0</v>
      </c>
      <c r="H282">
        <f>'表紙ＭＤ１'!D494</f>
        <v>0</v>
      </c>
      <c r="J282" t="str">
        <f>'表紙ＭＤ１'!$K$2</f>
        <v>　</v>
      </c>
      <c r="K282">
        <f>ＷＳ２!F17</f>
        <v>0</v>
      </c>
      <c r="L282">
        <f>ＷＳ２!G17</f>
        <v>0</v>
      </c>
      <c r="M282" t="str">
        <f>A282&amp;"・"&amp;ＷＳ２!H17</f>
        <v>　・</v>
      </c>
      <c r="N282" s="208">
        <f>ＷＳ２!I17</f>
        <v>0</v>
      </c>
    </row>
    <row r="283" spans="1:14" ht="13.5">
      <c r="A283" t="str">
        <f>'表紙ＭＤ１'!$K$2</f>
        <v>　</v>
      </c>
      <c r="B283" t="str">
        <f>A283&amp;"・"&amp;ＷＳ２!H18</f>
        <v>　・</v>
      </c>
      <c r="C283">
        <f>ＷＳ２!C18</f>
        <v>0</v>
      </c>
      <c r="D283" t="str">
        <f>ＷＳ２!F18&amp;" "&amp;A283&amp;"・"&amp;ＷＳ２!H18</f>
        <v> 　・</v>
      </c>
      <c r="F283">
        <f>'表紙ＭＤ１'!E495</f>
        <v>0</v>
      </c>
      <c r="G283">
        <f>'表紙ＭＤ１'!E496</f>
        <v>0</v>
      </c>
      <c r="H283">
        <f>'表紙ＭＤ１'!D495</f>
        <v>0</v>
      </c>
      <c r="J283" t="str">
        <f>'表紙ＭＤ１'!$K$2</f>
        <v>　</v>
      </c>
      <c r="K283">
        <f>ＷＳ２!F18</f>
        <v>0</v>
      </c>
      <c r="L283">
        <f>ＷＳ２!G18</f>
        <v>0</v>
      </c>
      <c r="M283" t="str">
        <f>A283&amp;"・"&amp;ＷＳ２!H18</f>
        <v>　・</v>
      </c>
      <c r="N283" s="208">
        <f>ＷＳ２!I18</f>
        <v>0</v>
      </c>
    </row>
    <row r="284" spans="1:14" ht="13.5">
      <c r="A284" t="str">
        <f>'表紙ＭＤ１'!$K$2</f>
        <v>　</v>
      </c>
      <c r="B284" t="str">
        <f>A284&amp;"・"&amp;ＷＳ２!H19</f>
        <v>　・</v>
      </c>
      <c r="C284">
        <f>ＷＳ２!C19</f>
        <v>0</v>
      </c>
      <c r="D284" t="str">
        <f>ＷＳ２!F19&amp;" "&amp;A284&amp;"・"&amp;ＷＳ２!H19</f>
        <v> 　・</v>
      </c>
      <c r="F284">
        <f>'表紙ＭＤ１'!E496</f>
        <v>0</v>
      </c>
      <c r="G284">
        <f>'表紙ＭＤ１'!E497</f>
        <v>0</v>
      </c>
      <c r="H284">
        <f>'表紙ＭＤ１'!D496</f>
        <v>0</v>
      </c>
      <c r="J284" t="str">
        <f>'表紙ＭＤ１'!$K$2</f>
        <v>　</v>
      </c>
      <c r="K284">
        <f>ＷＳ２!F19</f>
        <v>0</v>
      </c>
      <c r="L284">
        <f>ＷＳ２!G19</f>
        <v>0</v>
      </c>
      <c r="M284" t="str">
        <f>A284&amp;"・"&amp;ＷＳ２!H19</f>
        <v>　・</v>
      </c>
      <c r="N284" s="208">
        <f>ＷＳ２!I19</f>
        <v>0</v>
      </c>
    </row>
    <row r="285" spans="1:14" ht="13.5">
      <c r="A285" t="str">
        <f>'表紙ＭＤ１'!$K$2</f>
        <v>　</v>
      </c>
      <c r="B285" t="str">
        <f>A285&amp;"・"&amp;ＷＳ２!H20</f>
        <v>　・</v>
      </c>
      <c r="C285">
        <f>ＷＳ２!C20</f>
        <v>0</v>
      </c>
      <c r="D285" t="str">
        <f>ＷＳ２!F20&amp;" "&amp;A285&amp;"・"&amp;ＷＳ２!H20</f>
        <v> 　・</v>
      </c>
      <c r="F285">
        <f>'表紙ＭＤ１'!E497</f>
        <v>0</v>
      </c>
      <c r="G285">
        <f>'表紙ＭＤ１'!E498</f>
        <v>0</v>
      </c>
      <c r="H285">
        <f>'表紙ＭＤ１'!D497</f>
        <v>0</v>
      </c>
      <c r="J285" t="str">
        <f>'表紙ＭＤ１'!$K$2</f>
        <v>　</v>
      </c>
      <c r="K285">
        <f>ＷＳ２!F20</f>
        <v>0</v>
      </c>
      <c r="L285">
        <f>ＷＳ２!G20</f>
        <v>0</v>
      </c>
      <c r="M285" t="str">
        <f>A285&amp;"・"&amp;ＷＳ２!H20</f>
        <v>　・</v>
      </c>
      <c r="N285" s="208">
        <f>ＷＳ２!I20</f>
        <v>0</v>
      </c>
    </row>
    <row r="286" spans="1:14" ht="13.5">
      <c r="A286" t="str">
        <f>'表紙ＭＤ１'!$K$2</f>
        <v>　</v>
      </c>
      <c r="B286" t="str">
        <f>A286&amp;"・"&amp;ＷＳ２!H21</f>
        <v>　・</v>
      </c>
      <c r="C286">
        <f>ＷＳ２!C21</f>
        <v>0</v>
      </c>
      <c r="D286" t="str">
        <f>ＷＳ２!F21&amp;" "&amp;A286&amp;"・"&amp;ＷＳ２!H21</f>
        <v> 　・</v>
      </c>
      <c r="F286">
        <f>'表紙ＭＤ１'!E498</f>
        <v>0</v>
      </c>
      <c r="G286">
        <f>'表紙ＭＤ１'!E499</f>
        <v>0</v>
      </c>
      <c r="H286">
        <f>'表紙ＭＤ１'!D498</f>
        <v>0</v>
      </c>
      <c r="J286" t="str">
        <f>'表紙ＭＤ１'!$K$2</f>
        <v>　</v>
      </c>
      <c r="K286">
        <f>ＷＳ２!F21</f>
        <v>0</v>
      </c>
      <c r="L286">
        <f>ＷＳ２!G21</f>
        <v>0</v>
      </c>
      <c r="M286" t="str">
        <f>A286&amp;"・"&amp;ＷＳ２!H21</f>
        <v>　・</v>
      </c>
      <c r="N286" s="208">
        <f>ＷＳ２!I21</f>
        <v>0</v>
      </c>
    </row>
    <row r="287" spans="1:14" ht="13.5">
      <c r="A287" t="str">
        <f>'表紙ＭＤ１'!$K$2</f>
        <v>　</v>
      </c>
      <c r="B287" t="str">
        <f>A287&amp;"・"&amp;ＷＳ２!H22</f>
        <v>　・</v>
      </c>
      <c r="C287">
        <f>ＷＳ２!C22</f>
        <v>0</v>
      </c>
      <c r="D287" t="str">
        <f>ＷＳ２!F22&amp;" "&amp;A287&amp;"・"&amp;ＷＳ２!H22</f>
        <v> 　・</v>
      </c>
      <c r="F287">
        <f>'表紙ＭＤ１'!E499</f>
        <v>0</v>
      </c>
      <c r="G287">
        <f>'表紙ＭＤ１'!E500</f>
        <v>0</v>
      </c>
      <c r="H287">
        <f>'表紙ＭＤ１'!D499</f>
        <v>0</v>
      </c>
      <c r="J287" t="str">
        <f>'表紙ＭＤ１'!$K$2</f>
        <v>　</v>
      </c>
      <c r="K287">
        <f>ＷＳ２!F22</f>
        <v>0</v>
      </c>
      <c r="L287">
        <f>ＷＳ２!G22</f>
        <v>0</v>
      </c>
      <c r="M287" t="str">
        <f>A287&amp;"・"&amp;ＷＳ２!H22</f>
        <v>　・</v>
      </c>
      <c r="N287" s="208">
        <f>ＷＳ２!I22</f>
        <v>0</v>
      </c>
    </row>
    <row r="288" spans="1:14" ht="13.5">
      <c r="A288" t="str">
        <f>'表紙ＭＤ１'!$K$2</f>
        <v>　</v>
      </c>
      <c r="B288" t="str">
        <f>A288&amp;"・"&amp;ＷＳ２!H23</f>
        <v>　・</v>
      </c>
      <c r="C288">
        <f>ＷＳ２!C23</f>
        <v>0</v>
      </c>
      <c r="D288" t="str">
        <f>ＷＳ２!F23&amp;" "&amp;A288&amp;"・"&amp;ＷＳ２!H23</f>
        <v> 　・</v>
      </c>
      <c r="F288">
        <f>'表紙ＭＤ１'!E500</f>
        <v>0</v>
      </c>
      <c r="G288">
        <f>'表紙ＭＤ１'!E501</f>
        <v>0</v>
      </c>
      <c r="H288">
        <f>'表紙ＭＤ１'!D500</f>
        <v>0</v>
      </c>
      <c r="J288" t="str">
        <f>'表紙ＭＤ１'!$K$2</f>
        <v>　</v>
      </c>
      <c r="K288">
        <f>ＷＳ２!F23</f>
        <v>0</v>
      </c>
      <c r="L288">
        <f>ＷＳ２!G23</f>
        <v>0</v>
      </c>
      <c r="M288" t="str">
        <f>A288&amp;"・"&amp;ＷＳ２!H23</f>
        <v>　・</v>
      </c>
      <c r="N288" s="208">
        <f>ＷＳ２!I23</f>
        <v>0</v>
      </c>
    </row>
    <row r="289" spans="1:14" ht="13.5">
      <c r="A289" t="str">
        <f>'表紙ＭＤ１'!$K$2</f>
        <v>　</v>
      </c>
      <c r="B289" t="str">
        <f>A289&amp;"・"&amp;ＷＳ２!H24</f>
        <v>　・</v>
      </c>
      <c r="C289">
        <f>ＷＳ２!C24</f>
        <v>0</v>
      </c>
      <c r="D289" t="str">
        <f>ＷＳ２!F24&amp;" "&amp;A289&amp;"・"&amp;ＷＳ２!H24</f>
        <v> 　・</v>
      </c>
      <c r="F289">
        <f>'表紙ＭＤ１'!E501</f>
        <v>0</v>
      </c>
      <c r="G289">
        <f>'表紙ＭＤ１'!E502</f>
        <v>0</v>
      </c>
      <c r="H289">
        <f>'表紙ＭＤ１'!D501</f>
        <v>0</v>
      </c>
      <c r="J289" t="str">
        <f>'表紙ＭＤ１'!$K$2</f>
        <v>　</v>
      </c>
      <c r="K289">
        <f>ＷＳ２!F24</f>
        <v>0</v>
      </c>
      <c r="L289">
        <f>ＷＳ２!G24</f>
        <v>0</v>
      </c>
      <c r="M289" t="str">
        <f>A289&amp;"・"&amp;ＷＳ２!H24</f>
        <v>　・</v>
      </c>
      <c r="N289" s="208">
        <f>ＷＳ２!I24</f>
        <v>0</v>
      </c>
    </row>
    <row r="290" spans="1:14" ht="13.5">
      <c r="A290" t="str">
        <f>'表紙ＭＤ１'!$K$2</f>
        <v>　</v>
      </c>
      <c r="B290" t="str">
        <f>A290&amp;"・"&amp;ＷＳ２!H25</f>
        <v>　・</v>
      </c>
      <c r="C290">
        <f>ＷＳ２!C25</f>
        <v>0</v>
      </c>
      <c r="D290" t="str">
        <f>ＷＳ２!F25&amp;" "&amp;A290&amp;"・"&amp;ＷＳ２!H25</f>
        <v> 　・</v>
      </c>
      <c r="F290">
        <f>'表紙ＭＤ１'!E502</f>
        <v>0</v>
      </c>
      <c r="G290">
        <f>'表紙ＭＤ１'!E503</f>
        <v>0</v>
      </c>
      <c r="H290">
        <f>'表紙ＭＤ１'!D502</f>
        <v>0</v>
      </c>
      <c r="J290" t="str">
        <f>'表紙ＭＤ１'!$K$2</f>
        <v>　</v>
      </c>
      <c r="K290">
        <f>ＷＳ２!F25</f>
        <v>0</v>
      </c>
      <c r="L290">
        <f>ＷＳ２!G25</f>
        <v>0</v>
      </c>
      <c r="M290" t="str">
        <f>A290&amp;"・"&amp;ＷＳ２!H25</f>
        <v>　・</v>
      </c>
      <c r="N290" s="208">
        <f>ＷＳ２!I25</f>
        <v>0</v>
      </c>
    </row>
    <row r="291" spans="1:14" ht="13.5">
      <c r="A291" t="str">
        <f>'表紙ＭＤ１'!$K$2</f>
        <v>　</v>
      </c>
      <c r="B291" t="str">
        <f>A291&amp;"・"&amp;ＷＳ２!H26</f>
        <v>　・</v>
      </c>
      <c r="C291">
        <f>ＷＳ２!C26</f>
        <v>0</v>
      </c>
      <c r="D291" t="str">
        <f>ＷＳ２!F26&amp;" "&amp;A291&amp;"・"&amp;ＷＳ２!H26</f>
        <v> 　・</v>
      </c>
      <c r="F291">
        <f>'表紙ＭＤ１'!E503</f>
        <v>0</v>
      </c>
      <c r="G291">
        <f>'表紙ＭＤ１'!E504</f>
        <v>0</v>
      </c>
      <c r="H291">
        <f>'表紙ＭＤ１'!D503</f>
        <v>0</v>
      </c>
      <c r="J291" t="str">
        <f>'表紙ＭＤ１'!$K$2</f>
        <v>　</v>
      </c>
      <c r="K291">
        <f>ＷＳ２!F26</f>
        <v>0</v>
      </c>
      <c r="L291">
        <f>ＷＳ２!G26</f>
        <v>0</v>
      </c>
      <c r="M291" t="str">
        <f>A291&amp;"・"&amp;ＷＳ２!H26</f>
        <v>　・</v>
      </c>
      <c r="N291" s="208">
        <f>ＷＳ２!I26</f>
        <v>0</v>
      </c>
    </row>
    <row r="292" spans="1:14" ht="13.5">
      <c r="A292" t="str">
        <f>'表紙ＭＤ１'!$K$2</f>
        <v>　</v>
      </c>
      <c r="B292" t="str">
        <f>A292&amp;"・"&amp;ＷＳ２!H27</f>
        <v>　・</v>
      </c>
      <c r="C292">
        <f>ＷＳ２!C27</f>
        <v>0</v>
      </c>
      <c r="D292" t="str">
        <f>ＷＳ２!F27&amp;" "&amp;A292&amp;"・"&amp;ＷＳ２!H27</f>
        <v> 　・</v>
      </c>
      <c r="F292">
        <f>'表紙ＭＤ１'!E504</f>
        <v>0</v>
      </c>
      <c r="G292">
        <f>'表紙ＭＤ１'!E505</f>
        <v>0</v>
      </c>
      <c r="H292">
        <f>'表紙ＭＤ１'!D504</f>
        <v>0</v>
      </c>
      <c r="J292" t="str">
        <f>'表紙ＭＤ１'!$K$2</f>
        <v>　</v>
      </c>
      <c r="K292">
        <f>ＷＳ２!F27</f>
        <v>0</v>
      </c>
      <c r="L292">
        <f>ＷＳ２!G27</f>
        <v>0</v>
      </c>
      <c r="M292" t="str">
        <f>A292&amp;"・"&amp;ＷＳ２!H27</f>
        <v>　・</v>
      </c>
      <c r="N292" s="208">
        <f>ＷＳ２!I27</f>
        <v>0</v>
      </c>
    </row>
    <row r="293" spans="1:14" ht="13.5">
      <c r="A293" t="str">
        <f>'表紙ＭＤ１'!$K$2</f>
        <v>　</v>
      </c>
      <c r="B293" t="str">
        <f>A293&amp;"・"&amp;ＷＳ２!H28</f>
        <v>　・</v>
      </c>
      <c r="C293">
        <f>ＷＳ２!C28</f>
        <v>0</v>
      </c>
      <c r="D293" t="str">
        <f>ＷＳ２!F28&amp;" "&amp;A293&amp;"・"&amp;ＷＳ２!H28</f>
        <v> 　・</v>
      </c>
      <c r="F293">
        <f>'表紙ＭＤ１'!E505</f>
        <v>0</v>
      </c>
      <c r="G293">
        <f>'表紙ＭＤ１'!E506</f>
        <v>0</v>
      </c>
      <c r="H293">
        <f>'表紙ＭＤ１'!D505</f>
        <v>0</v>
      </c>
      <c r="J293" t="str">
        <f>'表紙ＭＤ１'!$K$2</f>
        <v>　</v>
      </c>
      <c r="K293">
        <f>ＷＳ２!F28</f>
        <v>0</v>
      </c>
      <c r="L293">
        <f>ＷＳ２!G28</f>
        <v>0</v>
      </c>
      <c r="M293" t="str">
        <f>A293&amp;"・"&amp;ＷＳ２!H28</f>
        <v>　・</v>
      </c>
      <c r="N293" s="208">
        <f>ＷＳ２!I28</f>
        <v>0</v>
      </c>
    </row>
    <row r="294" spans="1:14" ht="13.5">
      <c r="A294" t="str">
        <f>'表紙ＭＤ１'!$K$2</f>
        <v>　</v>
      </c>
      <c r="B294" t="str">
        <f>A294&amp;"・"&amp;ＷＳ２!H29</f>
        <v>　・</v>
      </c>
      <c r="C294">
        <f>ＷＳ２!C29</f>
        <v>0</v>
      </c>
      <c r="D294" t="str">
        <f>ＷＳ２!F29&amp;" "&amp;A294&amp;"・"&amp;ＷＳ２!H29</f>
        <v> 　・</v>
      </c>
      <c r="F294">
        <f>'表紙ＭＤ１'!E506</f>
        <v>0</v>
      </c>
      <c r="G294">
        <f>'表紙ＭＤ１'!E507</f>
        <v>0</v>
      </c>
      <c r="H294">
        <f>'表紙ＭＤ１'!D506</f>
        <v>0</v>
      </c>
      <c r="J294" t="str">
        <f>'表紙ＭＤ１'!$K$2</f>
        <v>　</v>
      </c>
      <c r="K294">
        <f>ＷＳ２!F29</f>
        <v>0</v>
      </c>
      <c r="L294">
        <f>ＷＳ２!G29</f>
        <v>0</v>
      </c>
      <c r="M294" t="str">
        <f>A294&amp;"・"&amp;ＷＳ２!H29</f>
        <v>　・</v>
      </c>
      <c r="N294" s="208">
        <f>ＷＳ２!I29</f>
        <v>0</v>
      </c>
    </row>
    <row r="295" spans="1:14" ht="13.5">
      <c r="A295" t="str">
        <f>'表紙ＭＤ１'!$K$2</f>
        <v>　</v>
      </c>
      <c r="B295" t="str">
        <f>A295&amp;"・"&amp;ＷＳ２!H30</f>
        <v>　・</v>
      </c>
      <c r="C295">
        <f>ＷＳ２!C30</f>
        <v>0</v>
      </c>
      <c r="D295" t="str">
        <f>ＷＳ２!F30&amp;" "&amp;A295&amp;"・"&amp;ＷＳ２!H30</f>
        <v> 　・</v>
      </c>
      <c r="F295">
        <f>'表紙ＭＤ１'!E507</f>
        <v>0</v>
      </c>
      <c r="G295">
        <f>'表紙ＭＤ１'!E508</f>
        <v>0</v>
      </c>
      <c r="H295">
        <f>'表紙ＭＤ１'!D507</f>
        <v>0</v>
      </c>
      <c r="J295" t="str">
        <f>'表紙ＭＤ１'!$K$2</f>
        <v>　</v>
      </c>
      <c r="K295">
        <f>ＷＳ２!F30</f>
        <v>0</v>
      </c>
      <c r="L295">
        <f>ＷＳ２!G30</f>
        <v>0</v>
      </c>
      <c r="M295" t="str">
        <f>A295&amp;"・"&amp;ＷＳ２!H30</f>
        <v>　・</v>
      </c>
      <c r="N295" s="208">
        <f>ＷＳ２!I30</f>
        <v>0</v>
      </c>
    </row>
    <row r="296" spans="1:14" ht="13.5">
      <c r="A296" t="str">
        <f>'表紙ＭＤ１'!$K$2</f>
        <v>　</v>
      </c>
      <c r="B296" t="str">
        <f>A296&amp;"・"&amp;ＷＳ２!H31</f>
        <v>　・</v>
      </c>
      <c r="C296">
        <f>ＷＳ２!C31</f>
        <v>0</v>
      </c>
      <c r="D296" t="str">
        <f>ＷＳ２!F31&amp;" "&amp;A296&amp;"・"&amp;ＷＳ２!H31</f>
        <v> 　・</v>
      </c>
      <c r="F296">
        <f>'表紙ＭＤ１'!E508</f>
        <v>0</v>
      </c>
      <c r="G296">
        <f>'表紙ＭＤ１'!E509</f>
        <v>0</v>
      </c>
      <c r="H296">
        <f>'表紙ＭＤ１'!D508</f>
        <v>0</v>
      </c>
      <c r="J296" t="str">
        <f>'表紙ＭＤ１'!$K$2</f>
        <v>　</v>
      </c>
      <c r="K296">
        <f>ＷＳ２!F31</f>
        <v>0</v>
      </c>
      <c r="L296">
        <f>ＷＳ２!G31</f>
        <v>0</v>
      </c>
      <c r="M296" t="str">
        <f>A296&amp;"・"&amp;ＷＳ２!H31</f>
        <v>　・</v>
      </c>
      <c r="N296" s="208">
        <f>ＷＳ２!I31</f>
        <v>0</v>
      </c>
    </row>
  </sheetData>
  <sheetProtection password="D30D" sheet="1"/>
  <printOptions/>
  <pageMargins left="0.787" right="0.787" top="0.984" bottom="0.984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4"/>
  <sheetViews>
    <sheetView showZeros="0" zoomScalePageLayoutView="0" workbookViewId="0" topLeftCell="B1">
      <selection activeCell="S30" sqref="S30"/>
    </sheetView>
  </sheetViews>
  <sheetFormatPr defaultColWidth="9.00390625" defaultRowHeight="13.5"/>
  <cols>
    <col min="1" max="1" width="2.625" style="12" customWidth="1"/>
    <col min="2" max="2" width="2.625" style="18" customWidth="1"/>
    <col min="3" max="3" width="8.125" style="1" customWidth="1"/>
    <col min="4" max="4" width="2.625" style="1" customWidth="1"/>
    <col min="5" max="5" width="2.625" style="91" customWidth="1"/>
    <col min="6" max="6" width="11.625" style="0" customWidth="1"/>
    <col min="7" max="7" width="10.625" style="83" customWidth="1"/>
    <col min="8" max="8" width="2.625" style="79" customWidth="1"/>
    <col min="9" max="9" width="2.625" style="18" customWidth="1"/>
    <col min="10" max="10" width="8.125" style="1" customWidth="1"/>
    <col min="11" max="11" width="2.625" style="1" customWidth="1"/>
    <col min="12" max="12" width="2.625" style="91" customWidth="1"/>
    <col min="13" max="13" width="11.625" style="0" customWidth="1"/>
    <col min="14" max="14" width="10.625" style="81" customWidth="1"/>
  </cols>
  <sheetData>
    <row r="1" spans="2:13" ht="18.75">
      <c r="B1" s="12"/>
      <c r="C1" s="269" t="s">
        <v>65</v>
      </c>
      <c r="D1" s="272"/>
      <c r="E1" s="272"/>
      <c r="F1" s="272"/>
      <c r="G1" s="82"/>
      <c r="I1" s="79"/>
      <c r="J1" s="269" t="s">
        <v>66</v>
      </c>
      <c r="K1" s="272"/>
      <c r="L1" s="272"/>
      <c r="M1" s="272"/>
    </row>
    <row r="2" spans="1:9" ht="13.5">
      <c r="A2" s="1"/>
      <c r="B2" s="1"/>
      <c r="H2" s="108"/>
      <c r="I2" s="1"/>
    </row>
    <row r="3" spans="2:14" ht="27" customHeight="1">
      <c r="B3" s="74"/>
      <c r="C3" s="110" t="s">
        <v>1</v>
      </c>
      <c r="D3" s="111" t="s">
        <v>3</v>
      </c>
      <c r="E3" s="112" t="s">
        <v>2</v>
      </c>
      <c r="F3" s="110" t="s">
        <v>6</v>
      </c>
      <c r="G3" s="113" t="s">
        <v>70</v>
      </c>
      <c r="H3" s="114"/>
      <c r="I3" s="74"/>
      <c r="J3" s="110" t="s">
        <v>1</v>
      </c>
      <c r="K3" s="111" t="s">
        <v>3</v>
      </c>
      <c r="L3" s="112" t="s">
        <v>2</v>
      </c>
      <c r="M3" s="110" t="s">
        <v>6</v>
      </c>
      <c r="N3" s="113" t="s">
        <v>70</v>
      </c>
    </row>
    <row r="4" spans="1:14" ht="13.5">
      <c r="A4" s="209">
        <v>1</v>
      </c>
      <c r="B4" s="271" t="str">
        <f>'表紙ＭＤ１'!B19</f>
        <v>　</v>
      </c>
      <c r="C4" s="273">
        <f>'表紙ＭＤ１'!C19</f>
        <v>0</v>
      </c>
      <c r="D4" s="273">
        <f>'表紙ＭＤ１'!D19</f>
        <v>0</v>
      </c>
      <c r="E4" s="115">
        <f>'表紙ＭＤ１'!E19</f>
        <v>0</v>
      </c>
      <c r="F4" s="116">
        <f>'表紙ＭＤ１'!F19</f>
        <v>0</v>
      </c>
      <c r="G4" s="117">
        <f>'表紙ＭＤ１'!H19</f>
        <v>0</v>
      </c>
      <c r="H4" s="274">
        <v>26</v>
      </c>
      <c r="I4" s="218" t="str">
        <f>ＭＤ２!B17</f>
        <v>　</v>
      </c>
      <c r="J4" s="273">
        <f>ＭＤ２!C17</f>
        <v>0</v>
      </c>
      <c r="K4" s="273">
        <f>ＭＤ２!D17</f>
        <v>0</v>
      </c>
      <c r="L4" s="115">
        <f>ＭＤ２!E17</f>
        <v>0</v>
      </c>
      <c r="M4" s="116">
        <f>ＭＤ２!F17</f>
        <v>0</v>
      </c>
      <c r="N4" s="117">
        <f>ＭＤ２!H17</f>
        <v>0</v>
      </c>
    </row>
    <row r="5" spans="1:14" ht="13.5">
      <c r="A5" s="209"/>
      <c r="B5" s="219"/>
      <c r="C5" s="270"/>
      <c r="D5" s="270"/>
      <c r="E5" s="119">
        <f>'表紙ＭＤ１'!E20</f>
        <v>0</v>
      </c>
      <c r="F5" s="120">
        <f>'表紙ＭＤ１'!F20</f>
        <v>0</v>
      </c>
      <c r="G5" s="121">
        <f>'表紙ＭＤ１'!H20</f>
        <v>0</v>
      </c>
      <c r="H5" s="274"/>
      <c r="I5" s="219"/>
      <c r="J5" s="270"/>
      <c r="K5" s="270"/>
      <c r="L5" s="119">
        <f>ＭＤ２!E18</f>
        <v>0</v>
      </c>
      <c r="M5" s="116">
        <f>ＭＤ２!F18</f>
        <v>0</v>
      </c>
      <c r="N5" s="121">
        <f>ＭＤ２!H18</f>
        <v>0</v>
      </c>
    </row>
    <row r="6" spans="1:14" ht="13.5">
      <c r="A6" s="209">
        <v>2</v>
      </c>
      <c r="B6" s="271" t="str">
        <f>'表紙ＭＤ１'!B21</f>
        <v>　</v>
      </c>
      <c r="C6" s="270">
        <f>'表紙ＭＤ１'!C21</f>
        <v>0</v>
      </c>
      <c r="D6" s="270">
        <f>'表紙ＭＤ１'!D21</f>
        <v>0</v>
      </c>
      <c r="E6" s="119">
        <f>'表紙ＭＤ１'!E21</f>
        <v>0</v>
      </c>
      <c r="F6" s="122">
        <f>'表紙ＭＤ１'!F21</f>
        <v>0</v>
      </c>
      <c r="G6" s="117">
        <f>'表紙ＭＤ１'!H21</f>
        <v>0</v>
      </c>
      <c r="H6" s="274">
        <v>27</v>
      </c>
      <c r="I6" s="218" t="str">
        <f>ＭＤ２!B19</f>
        <v>　</v>
      </c>
      <c r="J6" s="270">
        <f>ＭＤ２!C19</f>
        <v>0</v>
      </c>
      <c r="K6" s="270">
        <f>ＭＤ２!D19</f>
        <v>0</v>
      </c>
      <c r="L6" s="119">
        <f>ＭＤ２!E19</f>
        <v>0</v>
      </c>
      <c r="M6" s="122">
        <f>ＭＤ２!F19</f>
        <v>0</v>
      </c>
      <c r="N6" s="117">
        <f>ＭＤ２!H19</f>
        <v>0</v>
      </c>
    </row>
    <row r="7" spans="1:14" ht="13.5">
      <c r="A7" s="209"/>
      <c r="B7" s="219"/>
      <c r="C7" s="270"/>
      <c r="D7" s="270"/>
      <c r="E7" s="119">
        <f>'表紙ＭＤ１'!E22</f>
        <v>0</v>
      </c>
      <c r="F7" s="120">
        <f>'表紙ＭＤ１'!F22</f>
        <v>0</v>
      </c>
      <c r="G7" s="121">
        <f>'表紙ＭＤ１'!H22</f>
        <v>0</v>
      </c>
      <c r="H7" s="274"/>
      <c r="I7" s="219"/>
      <c r="J7" s="270"/>
      <c r="K7" s="270"/>
      <c r="L7" s="119">
        <f>ＭＤ２!E20</f>
        <v>0</v>
      </c>
      <c r="M7" s="116">
        <f>ＭＤ２!F20</f>
        <v>0</v>
      </c>
      <c r="N7" s="121">
        <f>ＭＤ２!H20</f>
        <v>0</v>
      </c>
    </row>
    <row r="8" spans="1:14" ht="13.5">
      <c r="A8" s="209">
        <v>3</v>
      </c>
      <c r="B8" s="271" t="str">
        <f>'表紙ＭＤ１'!B23</f>
        <v>　</v>
      </c>
      <c r="C8" s="270">
        <f>'表紙ＭＤ１'!C23</f>
        <v>0</v>
      </c>
      <c r="D8" s="270">
        <f>'表紙ＭＤ１'!D23</f>
        <v>0</v>
      </c>
      <c r="E8" s="119">
        <f>'表紙ＭＤ１'!E23</f>
        <v>0</v>
      </c>
      <c r="F8" s="122">
        <f>'表紙ＭＤ１'!F23</f>
        <v>0</v>
      </c>
      <c r="G8" s="117">
        <f>'表紙ＭＤ１'!H23</f>
        <v>0</v>
      </c>
      <c r="H8" s="274">
        <v>28</v>
      </c>
      <c r="I8" s="218" t="str">
        <f>ＭＤ２!B21</f>
        <v>　</v>
      </c>
      <c r="J8" s="270">
        <f>ＭＤ２!C21</f>
        <v>0</v>
      </c>
      <c r="K8" s="270">
        <f>ＭＤ２!D21</f>
        <v>0</v>
      </c>
      <c r="L8" s="119">
        <f>ＭＤ２!E21</f>
        <v>0</v>
      </c>
      <c r="M8" s="122">
        <f>ＭＤ２!F21</f>
        <v>0</v>
      </c>
      <c r="N8" s="117">
        <f>ＭＤ２!H21</f>
        <v>0</v>
      </c>
    </row>
    <row r="9" spans="1:14" ht="13.5">
      <c r="A9" s="209"/>
      <c r="B9" s="219"/>
      <c r="C9" s="270"/>
      <c r="D9" s="270"/>
      <c r="E9" s="119">
        <f>'表紙ＭＤ１'!E24</f>
        <v>0</v>
      </c>
      <c r="F9" s="120">
        <f>'表紙ＭＤ１'!F24</f>
        <v>0</v>
      </c>
      <c r="G9" s="121">
        <f>'表紙ＭＤ１'!H24</f>
        <v>0</v>
      </c>
      <c r="H9" s="274"/>
      <c r="I9" s="219"/>
      <c r="J9" s="270"/>
      <c r="K9" s="270"/>
      <c r="L9" s="119">
        <f>ＭＤ２!E22</f>
        <v>0</v>
      </c>
      <c r="M9" s="116">
        <f>ＭＤ２!F22</f>
        <v>0</v>
      </c>
      <c r="N9" s="121">
        <f>ＭＤ２!H22</f>
        <v>0</v>
      </c>
    </row>
    <row r="10" spans="1:14" ht="13.5">
      <c r="A10" s="209">
        <v>4</v>
      </c>
      <c r="B10" s="271" t="str">
        <f>'表紙ＭＤ１'!B25</f>
        <v>　</v>
      </c>
      <c r="C10" s="270">
        <f>'表紙ＭＤ１'!C25</f>
        <v>0</v>
      </c>
      <c r="D10" s="270">
        <f>'表紙ＭＤ１'!D25</f>
        <v>0</v>
      </c>
      <c r="E10" s="119">
        <f>'表紙ＭＤ１'!E25</f>
        <v>0</v>
      </c>
      <c r="F10" s="122">
        <f>'表紙ＭＤ１'!F25</f>
        <v>0</v>
      </c>
      <c r="G10" s="117">
        <f>'表紙ＭＤ１'!H25</f>
        <v>0</v>
      </c>
      <c r="H10" s="274">
        <v>29</v>
      </c>
      <c r="I10" s="218" t="str">
        <f>ＭＤ２!B23</f>
        <v>　</v>
      </c>
      <c r="J10" s="270">
        <f>ＭＤ２!C23</f>
        <v>0</v>
      </c>
      <c r="K10" s="270">
        <f>ＭＤ２!D23</f>
        <v>0</v>
      </c>
      <c r="L10" s="119">
        <f>ＭＤ２!E23</f>
        <v>0</v>
      </c>
      <c r="M10" s="122">
        <f>ＭＤ２!F23</f>
        <v>0</v>
      </c>
      <c r="N10" s="117">
        <f>ＭＤ２!H23</f>
        <v>0</v>
      </c>
    </row>
    <row r="11" spans="1:14" ht="13.5">
      <c r="A11" s="209"/>
      <c r="B11" s="219"/>
      <c r="C11" s="270"/>
      <c r="D11" s="270"/>
      <c r="E11" s="119">
        <f>'表紙ＭＤ１'!E26</f>
        <v>0</v>
      </c>
      <c r="F11" s="120">
        <f>'表紙ＭＤ１'!F26</f>
        <v>0</v>
      </c>
      <c r="G11" s="121">
        <f>'表紙ＭＤ１'!H26</f>
        <v>0</v>
      </c>
      <c r="H11" s="274"/>
      <c r="I11" s="219"/>
      <c r="J11" s="270"/>
      <c r="K11" s="270"/>
      <c r="L11" s="119">
        <f>ＭＤ２!E24</f>
        <v>0</v>
      </c>
      <c r="M11" s="116">
        <f>ＭＤ２!F24</f>
        <v>0</v>
      </c>
      <c r="N11" s="121">
        <f>ＭＤ２!H24</f>
        <v>0</v>
      </c>
    </row>
    <row r="12" spans="1:14" ht="13.5">
      <c r="A12" s="209">
        <v>5</v>
      </c>
      <c r="B12" s="271" t="str">
        <f>'表紙ＭＤ１'!B27</f>
        <v>　</v>
      </c>
      <c r="C12" s="270">
        <f>'表紙ＭＤ１'!C27</f>
        <v>0</v>
      </c>
      <c r="D12" s="270">
        <f>'表紙ＭＤ１'!D27</f>
        <v>0</v>
      </c>
      <c r="E12" s="119">
        <f>'表紙ＭＤ１'!E27</f>
        <v>0</v>
      </c>
      <c r="F12" s="122">
        <f>'表紙ＭＤ１'!F27</f>
        <v>0</v>
      </c>
      <c r="G12" s="117">
        <f>'表紙ＭＤ１'!H27</f>
        <v>0</v>
      </c>
      <c r="H12" s="274">
        <v>30</v>
      </c>
      <c r="I12" s="218" t="str">
        <f>ＭＤ２!B25</f>
        <v>　</v>
      </c>
      <c r="J12" s="270">
        <f>ＭＤ２!C25</f>
        <v>0</v>
      </c>
      <c r="K12" s="270">
        <f>ＭＤ２!D25</f>
        <v>0</v>
      </c>
      <c r="L12" s="119">
        <f>ＭＤ２!E25</f>
        <v>0</v>
      </c>
      <c r="M12" s="122">
        <f>ＭＤ２!F25</f>
        <v>0</v>
      </c>
      <c r="N12" s="117">
        <f>ＭＤ２!H25</f>
        <v>0</v>
      </c>
    </row>
    <row r="13" spans="1:14" ht="13.5">
      <c r="A13" s="209"/>
      <c r="B13" s="219"/>
      <c r="C13" s="270"/>
      <c r="D13" s="270"/>
      <c r="E13" s="119">
        <f>'表紙ＭＤ１'!E28</f>
        <v>0</v>
      </c>
      <c r="F13" s="120">
        <f>'表紙ＭＤ１'!F28</f>
        <v>0</v>
      </c>
      <c r="G13" s="121">
        <f>'表紙ＭＤ１'!H28</f>
        <v>0</v>
      </c>
      <c r="H13" s="274"/>
      <c r="I13" s="219"/>
      <c r="J13" s="270"/>
      <c r="K13" s="270"/>
      <c r="L13" s="119">
        <f>ＭＤ２!E26</f>
        <v>0</v>
      </c>
      <c r="M13" s="116">
        <f>ＭＤ２!F26</f>
        <v>0</v>
      </c>
      <c r="N13" s="121">
        <f>ＭＤ２!H26</f>
        <v>0</v>
      </c>
    </row>
    <row r="14" spans="1:14" ht="13.5">
      <c r="A14" s="209">
        <v>6</v>
      </c>
      <c r="B14" s="271" t="str">
        <f>'表紙ＭＤ１'!B29</f>
        <v>　</v>
      </c>
      <c r="C14" s="270">
        <f>'表紙ＭＤ１'!C29</f>
        <v>0</v>
      </c>
      <c r="D14" s="270">
        <f>'表紙ＭＤ１'!D29</f>
        <v>0</v>
      </c>
      <c r="E14" s="119">
        <f>'表紙ＭＤ１'!E29</f>
        <v>0</v>
      </c>
      <c r="F14" s="122">
        <f>'表紙ＭＤ１'!F29</f>
        <v>0</v>
      </c>
      <c r="G14" s="117">
        <f>'表紙ＭＤ１'!H29</f>
        <v>0</v>
      </c>
      <c r="H14" s="274">
        <v>31</v>
      </c>
      <c r="I14" s="218" t="str">
        <f>ＭＤ２!B27</f>
        <v>　</v>
      </c>
      <c r="J14" s="270">
        <f>ＭＤ２!C27</f>
        <v>0</v>
      </c>
      <c r="K14" s="270">
        <f>ＭＤ２!D27</f>
        <v>0</v>
      </c>
      <c r="L14" s="119">
        <f>ＭＤ２!E27</f>
        <v>0</v>
      </c>
      <c r="M14" s="122">
        <f>ＭＤ２!F27</f>
        <v>0</v>
      </c>
      <c r="N14" s="117">
        <f>ＭＤ２!H27</f>
        <v>0</v>
      </c>
    </row>
    <row r="15" spans="1:14" ht="13.5">
      <c r="A15" s="209"/>
      <c r="B15" s="219"/>
      <c r="C15" s="270"/>
      <c r="D15" s="270"/>
      <c r="E15" s="119">
        <f>'表紙ＭＤ１'!E30</f>
        <v>0</v>
      </c>
      <c r="F15" s="120">
        <f>'表紙ＭＤ１'!F30</f>
        <v>0</v>
      </c>
      <c r="G15" s="121">
        <f>'表紙ＭＤ１'!H30</f>
        <v>0</v>
      </c>
      <c r="H15" s="274"/>
      <c r="I15" s="219"/>
      <c r="J15" s="270"/>
      <c r="K15" s="270"/>
      <c r="L15" s="119">
        <f>ＭＤ２!E28</f>
        <v>0</v>
      </c>
      <c r="M15" s="116">
        <f>ＭＤ２!F28</f>
        <v>0</v>
      </c>
      <c r="N15" s="121">
        <f>ＭＤ２!H28</f>
        <v>0</v>
      </c>
    </row>
    <row r="16" spans="1:14" ht="13.5">
      <c r="A16" s="209">
        <v>7</v>
      </c>
      <c r="B16" s="271" t="str">
        <f>'表紙ＭＤ１'!B31</f>
        <v>　</v>
      </c>
      <c r="C16" s="270">
        <f>'表紙ＭＤ１'!C31</f>
        <v>0</v>
      </c>
      <c r="D16" s="270">
        <f>'表紙ＭＤ１'!D31</f>
        <v>0</v>
      </c>
      <c r="E16" s="119">
        <f>'表紙ＭＤ１'!E31</f>
        <v>0</v>
      </c>
      <c r="F16" s="122">
        <f>'表紙ＭＤ１'!F31</f>
        <v>0</v>
      </c>
      <c r="G16" s="117">
        <f>'表紙ＭＤ１'!H31</f>
        <v>0</v>
      </c>
      <c r="H16" s="274">
        <v>32</v>
      </c>
      <c r="I16" s="218" t="str">
        <f>ＭＤ２!B29</f>
        <v>　</v>
      </c>
      <c r="J16" s="270">
        <f>ＭＤ２!C29</f>
        <v>0</v>
      </c>
      <c r="K16" s="270">
        <f>ＭＤ２!D29</f>
        <v>0</v>
      </c>
      <c r="L16" s="119">
        <f>ＭＤ２!E29</f>
        <v>0</v>
      </c>
      <c r="M16" s="122">
        <f>ＭＤ２!F29</f>
        <v>0</v>
      </c>
      <c r="N16" s="117">
        <f>ＭＤ２!H29</f>
        <v>0</v>
      </c>
    </row>
    <row r="17" spans="1:14" ht="13.5" customHeight="1">
      <c r="A17" s="209"/>
      <c r="B17" s="219"/>
      <c r="C17" s="270"/>
      <c r="D17" s="270"/>
      <c r="E17" s="119">
        <f>'表紙ＭＤ１'!E32</f>
        <v>0</v>
      </c>
      <c r="F17" s="120">
        <f>'表紙ＭＤ１'!F32</f>
        <v>0</v>
      </c>
      <c r="G17" s="121">
        <f>'表紙ＭＤ１'!H32</f>
        <v>0</v>
      </c>
      <c r="H17" s="274"/>
      <c r="I17" s="219"/>
      <c r="J17" s="270"/>
      <c r="K17" s="270"/>
      <c r="L17" s="119">
        <f>ＭＤ２!E30</f>
        <v>0</v>
      </c>
      <c r="M17" s="116">
        <f>ＭＤ２!F30</f>
        <v>0</v>
      </c>
      <c r="N17" s="121">
        <f>ＭＤ２!H30</f>
        <v>0</v>
      </c>
    </row>
    <row r="18" spans="1:14" ht="13.5">
      <c r="A18" s="209">
        <v>8</v>
      </c>
      <c r="B18" s="271" t="str">
        <f>'表紙ＭＤ１'!B33</f>
        <v>　</v>
      </c>
      <c r="C18" s="270">
        <f>'表紙ＭＤ１'!C33</f>
        <v>0</v>
      </c>
      <c r="D18" s="270">
        <f>'表紙ＭＤ１'!D33</f>
        <v>0</v>
      </c>
      <c r="E18" s="119">
        <f>'表紙ＭＤ１'!E33</f>
        <v>0</v>
      </c>
      <c r="F18" s="122">
        <f>'表紙ＭＤ１'!F33</f>
        <v>0</v>
      </c>
      <c r="G18" s="117">
        <f>'表紙ＭＤ１'!H33</f>
        <v>0</v>
      </c>
      <c r="H18" s="274">
        <v>33</v>
      </c>
      <c r="I18" s="218" t="str">
        <f>ＭＤ２!B31</f>
        <v>　</v>
      </c>
      <c r="J18" s="270">
        <f>ＭＤ２!C31</f>
        <v>0</v>
      </c>
      <c r="K18" s="270">
        <f>ＭＤ２!D31</f>
        <v>0</v>
      </c>
      <c r="L18" s="119">
        <f>ＭＤ２!E31</f>
        <v>0</v>
      </c>
      <c r="M18" s="122">
        <f>ＭＤ２!F31</f>
        <v>0</v>
      </c>
      <c r="N18" s="117">
        <f>ＭＤ２!H31</f>
        <v>0</v>
      </c>
    </row>
    <row r="19" spans="1:14" ht="13.5">
      <c r="A19" s="209"/>
      <c r="B19" s="219"/>
      <c r="C19" s="270"/>
      <c r="D19" s="270"/>
      <c r="E19" s="119">
        <f>'表紙ＭＤ１'!E34</f>
        <v>0</v>
      </c>
      <c r="F19" s="120">
        <f>'表紙ＭＤ１'!F34</f>
        <v>0</v>
      </c>
      <c r="G19" s="121">
        <f>'表紙ＭＤ１'!H34</f>
        <v>0</v>
      </c>
      <c r="H19" s="274"/>
      <c r="I19" s="219"/>
      <c r="J19" s="270"/>
      <c r="K19" s="270"/>
      <c r="L19" s="119">
        <f>ＭＤ２!E32</f>
        <v>0</v>
      </c>
      <c r="M19" s="116">
        <f>ＭＤ２!F32</f>
        <v>0</v>
      </c>
      <c r="N19" s="121">
        <f>ＭＤ２!H32</f>
        <v>0</v>
      </c>
    </row>
    <row r="20" spans="1:14" ht="13.5">
      <c r="A20" s="209">
        <v>9</v>
      </c>
      <c r="B20" s="271" t="str">
        <f>'表紙ＭＤ１'!B35</f>
        <v>　</v>
      </c>
      <c r="C20" s="270">
        <f>'表紙ＭＤ１'!C35</f>
        <v>0</v>
      </c>
      <c r="D20" s="270">
        <f>'表紙ＭＤ１'!D35</f>
        <v>0</v>
      </c>
      <c r="E20" s="119">
        <f>'表紙ＭＤ１'!E35</f>
        <v>0</v>
      </c>
      <c r="F20" s="122">
        <f>'表紙ＭＤ１'!F35</f>
        <v>0</v>
      </c>
      <c r="G20" s="117">
        <f>'表紙ＭＤ１'!H35</f>
        <v>0</v>
      </c>
      <c r="H20" s="274">
        <v>34</v>
      </c>
      <c r="I20" s="218" t="str">
        <f>ＭＤ２!B33</f>
        <v>　</v>
      </c>
      <c r="J20" s="270">
        <f>ＭＤ２!C33</f>
        <v>0</v>
      </c>
      <c r="K20" s="270">
        <f>ＭＤ２!D33</f>
        <v>0</v>
      </c>
      <c r="L20" s="119">
        <f>ＭＤ２!E33</f>
        <v>0</v>
      </c>
      <c r="M20" s="122">
        <f>ＭＤ２!F33</f>
        <v>0</v>
      </c>
      <c r="N20" s="117">
        <f>ＭＤ２!H33</f>
        <v>0</v>
      </c>
    </row>
    <row r="21" spans="1:14" ht="13.5" customHeight="1">
      <c r="A21" s="209"/>
      <c r="B21" s="219"/>
      <c r="C21" s="270"/>
      <c r="D21" s="270"/>
      <c r="E21" s="119">
        <f>'表紙ＭＤ１'!E36</f>
        <v>0</v>
      </c>
      <c r="F21" s="120">
        <f>'表紙ＭＤ１'!F36</f>
        <v>0</v>
      </c>
      <c r="G21" s="121">
        <f>'表紙ＭＤ１'!H36</f>
        <v>0</v>
      </c>
      <c r="H21" s="274"/>
      <c r="I21" s="219"/>
      <c r="J21" s="270"/>
      <c r="K21" s="270"/>
      <c r="L21" s="119">
        <f>ＭＤ２!E34</f>
        <v>0</v>
      </c>
      <c r="M21" s="116">
        <f>ＭＤ２!F34</f>
        <v>0</v>
      </c>
      <c r="N21" s="121">
        <f>ＭＤ２!H34</f>
        <v>0</v>
      </c>
    </row>
    <row r="22" spans="1:14" ht="13.5">
      <c r="A22" s="209">
        <v>10</v>
      </c>
      <c r="B22" s="271" t="str">
        <f>'表紙ＭＤ１'!B37</f>
        <v>　</v>
      </c>
      <c r="C22" s="270">
        <f>'表紙ＭＤ１'!C37</f>
        <v>0</v>
      </c>
      <c r="D22" s="270">
        <f>'表紙ＭＤ１'!D37</f>
        <v>0</v>
      </c>
      <c r="E22" s="119">
        <f>'表紙ＭＤ１'!E37</f>
        <v>0</v>
      </c>
      <c r="F22" s="122">
        <f>'表紙ＭＤ１'!F37</f>
        <v>0</v>
      </c>
      <c r="G22" s="117">
        <f>'表紙ＭＤ１'!H37</f>
        <v>0</v>
      </c>
      <c r="H22" s="274">
        <v>35</v>
      </c>
      <c r="I22" s="218" t="str">
        <f>ＭＤ２!B35</f>
        <v>　</v>
      </c>
      <c r="J22" s="270">
        <f>ＭＤ２!C35</f>
        <v>0</v>
      </c>
      <c r="K22" s="270">
        <f>ＭＤ２!D35</f>
        <v>0</v>
      </c>
      <c r="L22" s="119">
        <f>ＭＤ２!E35</f>
        <v>0</v>
      </c>
      <c r="M22" s="122">
        <f>ＭＤ２!F35</f>
        <v>0</v>
      </c>
      <c r="N22" s="117">
        <f>ＭＤ２!H35</f>
        <v>0</v>
      </c>
    </row>
    <row r="23" spans="1:14" ht="13.5">
      <c r="A23" s="209"/>
      <c r="B23" s="219"/>
      <c r="C23" s="270"/>
      <c r="D23" s="270"/>
      <c r="E23" s="119">
        <f>'表紙ＭＤ１'!E38</f>
        <v>0</v>
      </c>
      <c r="F23" s="120">
        <f>'表紙ＭＤ１'!F38</f>
        <v>0</v>
      </c>
      <c r="G23" s="121">
        <f>'表紙ＭＤ１'!H38</f>
        <v>0</v>
      </c>
      <c r="H23" s="274"/>
      <c r="I23" s="219"/>
      <c r="J23" s="270"/>
      <c r="K23" s="270"/>
      <c r="L23" s="119">
        <f>ＭＤ２!E36</f>
        <v>0</v>
      </c>
      <c r="M23" s="116">
        <f>ＭＤ２!F36</f>
        <v>0</v>
      </c>
      <c r="N23" s="121">
        <f>ＭＤ２!H36</f>
        <v>0</v>
      </c>
    </row>
    <row r="24" spans="1:14" ht="13.5">
      <c r="A24" s="209">
        <v>11</v>
      </c>
      <c r="B24" s="271" t="str">
        <f>'表紙ＭＤ１'!B39</f>
        <v>　</v>
      </c>
      <c r="C24" s="270">
        <f>'表紙ＭＤ１'!C39</f>
        <v>0</v>
      </c>
      <c r="D24" s="270">
        <f>'表紙ＭＤ１'!D39</f>
        <v>0</v>
      </c>
      <c r="E24" s="119">
        <f>'表紙ＭＤ１'!E39</f>
        <v>0</v>
      </c>
      <c r="F24" s="122">
        <f>'表紙ＭＤ１'!F39</f>
        <v>0</v>
      </c>
      <c r="G24" s="117">
        <f>'表紙ＭＤ１'!H39</f>
        <v>0</v>
      </c>
      <c r="H24" s="274">
        <v>36</v>
      </c>
      <c r="I24" s="218" t="str">
        <f>ＭＤ２!B37</f>
        <v>　</v>
      </c>
      <c r="J24" s="270">
        <f>ＭＤ２!C37</f>
        <v>0</v>
      </c>
      <c r="K24" s="270">
        <f>ＭＤ２!D37</f>
        <v>0</v>
      </c>
      <c r="L24" s="119">
        <f>ＭＤ２!E37</f>
        <v>0</v>
      </c>
      <c r="M24" s="122">
        <f>ＭＤ２!F37</f>
        <v>0</v>
      </c>
      <c r="N24" s="117">
        <f>ＭＤ２!H37</f>
        <v>0</v>
      </c>
    </row>
    <row r="25" spans="1:14" ht="13.5">
      <c r="A25" s="209"/>
      <c r="B25" s="219"/>
      <c r="C25" s="270"/>
      <c r="D25" s="270"/>
      <c r="E25" s="119">
        <f>'表紙ＭＤ１'!E40</f>
        <v>0</v>
      </c>
      <c r="F25" s="120">
        <f>'表紙ＭＤ１'!F40</f>
        <v>0</v>
      </c>
      <c r="G25" s="121">
        <f>'表紙ＭＤ１'!H40</f>
        <v>0</v>
      </c>
      <c r="H25" s="274"/>
      <c r="I25" s="219"/>
      <c r="J25" s="270"/>
      <c r="K25" s="270"/>
      <c r="L25" s="119">
        <f>ＭＤ２!E38</f>
        <v>0</v>
      </c>
      <c r="M25" s="116">
        <f>ＭＤ２!F38</f>
        <v>0</v>
      </c>
      <c r="N25" s="121">
        <f>ＭＤ２!H38</f>
        <v>0</v>
      </c>
    </row>
    <row r="26" spans="1:14" ht="13.5">
      <c r="A26" s="209">
        <v>12</v>
      </c>
      <c r="B26" s="271" t="str">
        <f>'表紙ＭＤ１'!B41</f>
        <v>　</v>
      </c>
      <c r="C26" s="270">
        <f>'表紙ＭＤ１'!C41</f>
        <v>0</v>
      </c>
      <c r="D26" s="270">
        <f>'表紙ＭＤ１'!D41</f>
        <v>0</v>
      </c>
      <c r="E26" s="119">
        <f>'表紙ＭＤ１'!E41</f>
        <v>0</v>
      </c>
      <c r="F26" s="122">
        <f>'表紙ＭＤ１'!F41</f>
        <v>0</v>
      </c>
      <c r="G26" s="117">
        <f>'表紙ＭＤ１'!H41</f>
        <v>0</v>
      </c>
      <c r="H26" s="274">
        <v>37</v>
      </c>
      <c r="I26" s="218" t="str">
        <f>ＭＤ２!B39</f>
        <v>　</v>
      </c>
      <c r="J26" s="270">
        <f>ＭＤ２!C39</f>
        <v>0</v>
      </c>
      <c r="K26" s="270">
        <f>ＭＤ２!D39</f>
        <v>0</v>
      </c>
      <c r="L26" s="119">
        <f>ＭＤ２!E39</f>
        <v>0</v>
      </c>
      <c r="M26" s="122">
        <f>ＭＤ２!F39</f>
        <v>0</v>
      </c>
      <c r="N26" s="117">
        <f>ＭＤ２!H39</f>
        <v>0</v>
      </c>
    </row>
    <row r="27" spans="1:14" ht="13.5" customHeight="1">
      <c r="A27" s="209"/>
      <c r="B27" s="219"/>
      <c r="C27" s="270"/>
      <c r="D27" s="270"/>
      <c r="E27" s="119">
        <f>'表紙ＭＤ１'!E42</f>
        <v>0</v>
      </c>
      <c r="F27" s="116">
        <f>'表紙ＭＤ１'!F42</f>
        <v>0</v>
      </c>
      <c r="G27" s="121">
        <f>'表紙ＭＤ１'!H42</f>
        <v>0</v>
      </c>
      <c r="H27" s="274"/>
      <c r="I27" s="219"/>
      <c r="J27" s="270"/>
      <c r="K27" s="270"/>
      <c r="L27" s="119">
        <f>ＭＤ２!E40</f>
        <v>0</v>
      </c>
      <c r="M27" s="116">
        <f>ＭＤ２!F40</f>
        <v>0</v>
      </c>
      <c r="N27" s="121">
        <f>ＭＤ２!H40</f>
        <v>0</v>
      </c>
    </row>
    <row r="28" spans="1:14" ht="13.5">
      <c r="A28" s="209">
        <v>13</v>
      </c>
      <c r="B28" s="271" t="str">
        <f>'表紙ＭＤ１'!B43</f>
        <v>　</v>
      </c>
      <c r="C28" s="270">
        <f>'表紙ＭＤ１'!C43</f>
        <v>0</v>
      </c>
      <c r="D28" s="270">
        <f>'表紙ＭＤ１'!D43</f>
        <v>0</v>
      </c>
      <c r="E28" s="119">
        <f>'表紙ＭＤ１'!E43</f>
        <v>0</v>
      </c>
      <c r="F28" s="122">
        <f>'表紙ＭＤ１'!F43</f>
        <v>0</v>
      </c>
      <c r="G28" s="117">
        <f>'表紙ＭＤ１'!H43</f>
        <v>0</v>
      </c>
      <c r="H28" s="274">
        <v>38</v>
      </c>
      <c r="I28" s="218" t="str">
        <f>ＭＤ２!B41</f>
        <v>　</v>
      </c>
      <c r="J28" s="270">
        <f>ＭＤ２!C41</f>
        <v>0</v>
      </c>
      <c r="K28" s="270">
        <f>ＭＤ２!D41</f>
        <v>0</v>
      </c>
      <c r="L28" s="119">
        <f>ＭＤ２!E41</f>
        <v>0</v>
      </c>
      <c r="M28" s="122">
        <f>ＭＤ２!F41</f>
        <v>0</v>
      </c>
      <c r="N28" s="117">
        <f>ＭＤ２!H41</f>
        <v>0</v>
      </c>
    </row>
    <row r="29" spans="1:14" ht="13.5">
      <c r="A29" s="209"/>
      <c r="B29" s="219"/>
      <c r="C29" s="270"/>
      <c r="D29" s="270"/>
      <c r="E29" s="119">
        <f>'表紙ＭＤ１'!E44</f>
        <v>0</v>
      </c>
      <c r="F29" s="116">
        <f>'表紙ＭＤ１'!F44</f>
        <v>0</v>
      </c>
      <c r="G29" s="123">
        <f>'表紙ＭＤ１'!H44</f>
        <v>0</v>
      </c>
      <c r="H29" s="274"/>
      <c r="I29" s="219"/>
      <c r="J29" s="270"/>
      <c r="K29" s="270"/>
      <c r="L29" s="119">
        <f>ＭＤ２!E42</f>
        <v>0</v>
      </c>
      <c r="M29" s="116">
        <f>ＭＤ２!F42</f>
        <v>0</v>
      </c>
      <c r="N29" s="121">
        <f>ＭＤ２!H42</f>
        <v>0</v>
      </c>
    </row>
    <row r="30" spans="1:14" ht="13.5">
      <c r="A30" s="209">
        <v>14</v>
      </c>
      <c r="B30" s="271" t="str">
        <f>'表紙ＭＤ１'!B45</f>
        <v>　</v>
      </c>
      <c r="C30" s="270">
        <f>'表紙ＭＤ１'!C45</f>
        <v>0</v>
      </c>
      <c r="D30" s="270">
        <f>'表紙ＭＤ１'!D45</f>
        <v>0</v>
      </c>
      <c r="E30" s="119">
        <f>'表紙ＭＤ１'!E45</f>
        <v>0</v>
      </c>
      <c r="F30" s="122">
        <f>'表紙ＭＤ１'!F45</f>
        <v>0</v>
      </c>
      <c r="G30" s="117">
        <f>'表紙ＭＤ１'!H45</f>
        <v>0</v>
      </c>
      <c r="H30" s="274">
        <v>39</v>
      </c>
      <c r="I30" s="218" t="str">
        <f>ＭＤ２!B43</f>
        <v>　</v>
      </c>
      <c r="J30" s="270">
        <f>ＭＤ２!C43</f>
        <v>0</v>
      </c>
      <c r="K30" s="270">
        <f>ＭＤ２!D43</f>
        <v>0</v>
      </c>
      <c r="L30" s="119">
        <f>ＭＤ２!E43</f>
        <v>0</v>
      </c>
      <c r="M30" s="122">
        <f>ＭＤ２!F43</f>
        <v>0</v>
      </c>
      <c r="N30" s="123">
        <f>ＭＤ２!H43</f>
        <v>0</v>
      </c>
    </row>
    <row r="31" spans="1:14" ht="13.5">
      <c r="A31" s="209"/>
      <c r="B31" s="219"/>
      <c r="C31" s="270"/>
      <c r="D31" s="270"/>
      <c r="E31" s="119">
        <f>'表紙ＭＤ１'!E46</f>
        <v>0</v>
      </c>
      <c r="F31" s="116">
        <f>'表紙ＭＤ１'!F46</f>
        <v>0</v>
      </c>
      <c r="G31" s="121">
        <f>'表紙ＭＤ１'!H46</f>
        <v>0</v>
      </c>
      <c r="H31" s="274"/>
      <c r="I31" s="219"/>
      <c r="J31" s="270"/>
      <c r="K31" s="270"/>
      <c r="L31" s="119">
        <f>ＭＤ２!E44</f>
        <v>0</v>
      </c>
      <c r="M31" s="116">
        <f>ＭＤ２!F44</f>
        <v>0</v>
      </c>
      <c r="N31" s="123">
        <f>ＭＤ２!H44</f>
        <v>0</v>
      </c>
    </row>
    <row r="32" spans="1:14" ht="14.25" customHeight="1">
      <c r="A32" s="209">
        <v>15</v>
      </c>
      <c r="B32" s="271" t="str">
        <f>'表紙ＭＤ１'!B47</f>
        <v>　</v>
      </c>
      <c r="C32" s="270">
        <f>'表紙ＭＤ１'!C47</f>
        <v>0</v>
      </c>
      <c r="D32" s="270">
        <f>'表紙ＭＤ１'!D47</f>
        <v>0</v>
      </c>
      <c r="E32" s="119">
        <f>'表紙ＭＤ１'!E47</f>
        <v>0</v>
      </c>
      <c r="F32" s="122">
        <f>'表紙ＭＤ１'!F47</f>
        <v>0</v>
      </c>
      <c r="G32" s="123">
        <f>'表紙ＭＤ１'!H47</f>
        <v>0</v>
      </c>
      <c r="H32" s="274">
        <v>40</v>
      </c>
      <c r="I32" s="218" t="str">
        <f>ＭＤ２!B45</f>
        <v>　</v>
      </c>
      <c r="J32" s="270">
        <f>ＭＤ２!C45</f>
        <v>0</v>
      </c>
      <c r="K32" s="270">
        <f>ＭＤ２!D45</f>
        <v>0</v>
      </c>
      <c r="L32" s="119">
        <f>ＭＤ２!E45</f>
        <v>0</v>
      </c>
      <c r="M32" s="122">
        <f>ＭＤ２!F45</f>
        <v>0</v>
      </c>
      <c r="N32" s="117">
        <f>ＭＤ２!H45</f>
        <v>0</v>
      </c>
    </row>
    <row r="33" spans="1:14" ht="13.5" customHeight="1">
      <c r="A33" s="209"/>
      <c r="B33" s="219"/>
      <c r="C33" s="270"/>
      <c r="D33" s="270"/>
      <c r="E33" s="119">
        <f>'表紙ＭＤ１'!E48</f>
        <v>0</v>
      </c>
      <c r="F33" s="116">
        <f>'表紙ＭＤ１'!F48</f>
        <v>0</v>
      </c>
      <c r="G33" s="123">
        <f>'表紙ＭＤ１'!H48</f>
        <v>0</v>
      </c>
      <c r="H33" s="274"/>
      <c r="I33" s="219"/>
      <c r="J33" s="270"/>
      <c r="K33" s="270"/>
      <c r="L33" s="119">
        <f>ＭＤ２!E46</f>
        <v>0</v>
      </c>
      <c r="M33" s="116">
        <f>ＭＤ２!F46</f>
        <v>0</v>
      </c>
      <c r="N33" s="123">
        <f>ＭＤ２!H46</f>
        <v>0</v>
      </c>
    </row>
    <row r="34" spans="1:14" ht="13.5">
      <c r="A34" s="209">
        <v>16</v>
      </c>
      <c r="B34" s="271" t="str">
        <f>'表紙ＭＤ１'!B49</f>
        <v>　</v>
      </c>
      <c r="C34" s="270">
        <f>'表紙ＭＤ１'!C49</f>
        <v>0</v>
      </c>
      <c r="D34" s="270">
        <f>'表紙ＭＤ１'!D49</f>
        <v>0</v>
      </c>
      <c r="E34" s="119">
        <f>'表紙ＭＤ１'!E49</f>
        <v>0</v>
      </c>
      <c r="F34" s="122">
        <f>'表紙ＭＤ１'!F49</f>
        <v>0</v>
      </c>
      <c r="G34" s="117">
        <f>'表紙ＭＤ１'!H49</f>
        <v>0</v>
      </c>
      <c r="H34" s="274">
        <v>41</v>
      </c>
      <c r="I34" s="218" t="str">
        <f>ＭＤ２!B47</f>
        <v>　</v>
      </c>
      <c r="J34" s="270">
        <f>ＭＤ２!C47</f>
        <v>0</v>
      </c>
      <c r="K34" s="270">
        <f>ＭＤ２!D47</f>
        <v>0</v>
      </c>
      <c r="L34" s="119">
        <f>ＭＤ２!E47</f>
        <v>0</v>
      </c>
      <c r="M34" s="122">
        <f>ＭＤ２!F47</f>
        <v>0</v>
      </c>
      <c r="N34" s="117">
        <f>ＭＤ２!H47</f>
        <v>0</v>
      </c>
    </row>
    <row r="35" spans="1:14" ht="13.5">
      <c r="A35" s="209"/>
      <c r="B35" s="219"/>
      <c r="C35" s="270"/>
      <c r="D35" s="270"/>
      <c r="E35" s="119">
        <f>'表紙ＭＤ１'!E50</f>
        <v>0</v>
      </c>
      <c r="F35" s="116">
        <f>'表紙ＭＤ１'!F50</f>
        <v>0</v>
      </c>
      <c r="G35" s="121">
        <f>'表紙ＭＤ１'!H50</f>
        <v>0</v>
      </c>
      <c r="H35" s="274"/>
      <c r="I35" s="219"/>
      <c r="J35" s="270"/>
      <c r="K35" s="270"/>
      <c r="L35" s="119">
        <f>ＭＤ２!E48</f>
        <v>0</v>
      </c>
      <c r="M35" s="116">
        <f>ＭＤ２!F48</f>
        <v>0</v>
      </c>
      <c r="N35" s="121">
        <f>ＭＤ２!H48</f>
        <v>0</v>
      </c>
    </row>
    <row r="36" spans="1:14" ht="13.5">
      <c r="A36" s="209">
        <v>17</v>
      </c>
      <c r="B36" s="271" t="str">
        <f>'表紙ＭＤ１'!B51</f>
        <v>　</v>
      </c>
      <c r="C36" s="270">
        <f>'表紙ＭＤ１'!C51</f>
        <v>0</v>
      </c>
      <c r="D36" s="270">
        <f>'表紙ＭＤ１'!D51</f>
        <v>0</v>
      </c>
      <c r="E36" s="119">
        <f>'表紙ＭＤ１'!E51</f>
        <v>0</v>
      </c>
      <c r="F36" s="122">
        <f>'表紙ＭＤ１'!F51</f>
        <v>0</v>
      </c>
      <c r="G36" s="123">
        <f>'表紙ＭＤ１'!H51</f>
        <v>0</v>
      </c>
      <c r="H36" s="274">
        <v>42</v>
      </c>
      <c r="I36" s="218" t="str">
        <f>ＭＤ２!B49</f>
        <v>　</v>
      </c>
      <c r="J36" s="270">
        <f>ＭＤ２!C49</f>
        <v>0</v>
      </c>
      <c r="K36" s="270">
        <f>ＭＤ２!D49</f>
        <v>0</v>
      </c>
      <c r="L36" s="119">
        <f>ＭＤ２!E49</f>
        <v>0</v>
      </c>
      <c r="M36" s="122">
        <f>ＭＤ２!F49</f>
        <v>0</v>
      </c>
      <c r="N36" s="123">
        <f>ＭＤ２!H49</f>
        <v>0</v>
      </c>
    </row>
    <row r="37" spans="1:14" ht="13.5">
      <c r="A37" s="209"/>
      <c r="B37" s="219"/>
      <c r="C37" s="270"/>
      <c r="D37" s="270"/>
      <c r="E37" s="119">
        <f>'表紙ＭＤ１'!E52</f>
        <v>0</v>
      </c>
      <c r="F37" s="116">
        <f>'表紙ＭＤ１'!F52</f>
        <v>0</v>
      </c>
      <c r="G37" s="121">
        <f>'表紙ＭＤ１'!H52</f>
        <v>0</v>
      </c>
      <c r="H37" s="274"/>
      <c r="I37" s="219"/>
      <c r="J37" s="270"/>
      <c r="K37" s="270"/>
      <c r="L37" s="119">
        <f>ＭＤ２!E50</f>
        <v>0</v>
      </c>
      <c r="M37" s="116">
        <f>ＭＤ２!F50</f>
        <v>0</v>
      </c>
      <c r="N37" s="121">
        <f>ＭＤ２!H50</f>
        <v>0</v>
      </c>
    </row>
    <row r="38" spans="1:14" ht="13.5">
      <c r="A38" s="209">
        <v>18</v>
      </c>
      <c r="B38" s="271" t="str">
        <f>'表紙ＭＤ１'!B53</f>
        <v>　</v>
      </c>
      <c r="C38" s="270">
        <f>'表紙ＭＤ１'!C53</f>
        <v>0</v>
      </c>
      <c r="D38" s="270">
        <f>'表紙ＭＤ１'!D53</f>
        <v>0</v>
      </c>
      <c r="E38" s="119">
        <f>'表紙ＭＤ１'!E53</f>
        <v>0</v>
      </c>
      <c r="F38" s="122">
        <f>'表紙ＭＤ１'!F53</f>
        <v>0</v>
      </c>
      <c r="G38" s="117">
        <f>'表紙ＭＤ１'!H53</f>
        <v>0</v>
      </c>
      <c r="H38" s="274">
        <v>43</v>
      </c>
      <c r="I38" s="218" t="str">
        <f>ＭＤ２!B51</f>
        <v>　</v>
      </c>
      <c r="J38" s="270">
        <f>ＭＤ２!C51</f>
        <v>0</v>
      </c>
      <c r="K38" s="270">
        <f>ＭＤ２!D51</f>
        <v>0</v>
      </c>
      <c r="L38" s="119">
        <f>ＭＤ２!E51</f>
        <v>0</v>
      </c>
      <c r="M38" s="122">
        <f>ＭＤ２!F51</f>
        <v>0</v>
      </c>
      <c r="N38" s="117">
        <f>ＭＤ２!H51</f>
        <v>0</v>
      </c>
    </row>
    <row r="39" spans="1:14" ht="13.5">
      <c r="A39" s="209"/>
      <c r="B39" s="219"/>
      <c r="C39" s="270"/>
      <c r="D39" s="270"/>
      <c r="E39" s="119">
        <f>'表紙ＭＤ１'!E54</f>
        <v>0</v>
      </c>
      <c r="F39" s="116">
        <f>'表紙ＭＤ１'!F54</f>
        <v>0</v>
      </c>
      <c r="G39" s="121">
        <f>'表紙ＭＤ１'!H54</f>
        <v>0</v>
      </c>
      <c r="H39" s="274"/>
      <c r="I39" s="219"/>
      <c r="J39" s="270"/>
      <c r="K39" s="270"/>
      <c r="L39" s="119">
        <f>ＭＤ２!E52</f>
        <v>0</v>
      </c>
      <c r="M39" s="116">
        <f>ＭＤ２!F52</f>
        <v>0</v>
      </c>
      <c r="N39" s="123">
        <f>ＭＤ２!H52</f>
        <v>0</v>
      </c>
    </row>
    <row r="40" spans="1:14" ht="13.5">
      <c r="A40" s="209">
        <v>19</v>
      </c>
      <c r="B40" s="271" t="str">
        <f>'表紙ＭＤ１'!B55</f>
        <v>　</v>
      </c>
      <c r="C40" s="270">
        <f>'表紙ＭＤ１'!C55</f>
        <v>0</v>
      </c>
      <c r="D40" s="270">
        <f>'表紙ＭＤ１'!D55</f>
        <v>0</v>
      </c>
      <c r="E40" s="119">
        <f>'表紙ＭＤ１'!E55</f>
        <v>0</v>
      </c>
      <c r="F40" s="122">
        <f>'表紙ＭＤ１'!F55</f>
        <v>0</v>
      </c>
      <c r="G40" s="123">
        <f>'表紙ＭＤ１'!H55</f>
        <v>0</v>
      </c>
      <c r="H40" s="274">
        <v>44</v>
      </c>
      <c r="I40" s="218" t="str">
        <f>ＭＤ２!B53</f>
        <v>　</v>
      </c>
      <c r="J40" s="270">
        <f>ＭＤ２!C53</f>
        <v>0</v>
      </c>
      <c r="K40" s="270">
        <f>ＭＤ２!D53</f>
        <v>0</v>
      </c>
      <c r="L40" s="119">
        <f>ＭＤ２!E53</f>
        <v>0</v>
      </c>
      <c r="M40" s="122">
        <f>ＭＤ２!F53</f>
        <v>0</v>
      </c>
      <c r="N40" s="117">
        <f>ＭＤ２!H53</f>
        <v>0</v>
      </c>
    </row>
    <row r="41" spans="1:14" ht="13.5">
      <c r="A41" s="209"/>
      <c r="B41" s="219"/>
      <c r="C41" s="270"/>
      <c r="D41" s="270"/>
      <c r="E41" s="119">
        <f>'表紙ＭＤ１'!E56</f>
        <v>0</v>
      </c>
      <c r="F41" s="116">
        <f>'表紙ＭＤ１'!F56</f>
        <v>0</v>
      </c>
      <c r="G41" s="123">
        <f>'表紙ＭＤ１'!H56</f>
        <v>0</v>
      </c>
      <c r="H41" s="274"/>
      <c r="I41" s="219"/>
      <c r="J41" s="270"/>
      <c r="K41" s="270"/>
      <c r="L41" s="119">
        <f>ＭＤ２!E54</f>
        <v>0</v>
      </c>
      <c r="M41" s="116">
        <f>ＭＤ２!F54</f>
        <v>0</v>
      </c>
      <c r="N41" s="123">
        <f>ＭＤ２!H54</f>
        <v>0</v>
      </c>
    </row>
    <row r="42" spans="1:14" ht="13.5">
      <c r="A42" s="209">
        <v>20</v>
      </c>
      <c r="B42" s="271" t="str">
        <f>'表紙ＭＤ１'!B57</f>
        <v>　</v>
      </c>
      <c r="C42" s="270">
        <f>'表紙ＭＤ１'!C57</f>
        <v>0</v>
      </c>
      <c r="D42" s="270">
        <f>'表紙ＭＤ１'!D57</f>
        <v>0</v>
      </c>
      <c r="E42" s="119">
        <f>'表紙ＭＤ１'!E57</f>
        <v>0</v>
      </c>
      <c r="F42" s="122">
        <f>'表紙ＭＤ１'!F57</f>
        <v>0</v>
      </c>
      <c r="G42" s="117">
        <f>'表紙ＭＤ１'!H57</f>
        <v>0</v>
      </c>
      <c r="H42" s="274">
        <v>45</v>
      </c>
      <c r="I42" s="218" t="str">
        <f>ＭＤ２!B55</f>
        <v>　</v>
      </c>
      <c r="J42" s="270">
        <f>ＭＤ２!C55</f>
        <v>0</v>
      </c>
      <c r="K42" s="270">
        <f>ＭＤ２!D55</f>
        <v>0</v>
      </c>
      <c r="L42" s="119">
        <f>ＭＤ２!E55</f>
        <v>0</v>
      </c>
      <c r="M42" s="122">
        <f>ＭＤ２!F55</f>
        <v>0</v>
      </c>
      <c r="N42" s="117">
        <f>ＭＤ２!H55</f>
        <v>0</v>
      </c>
    </row>
    <row r="43" spans="1:14" ht="13.5">
      <c r="A43" s="209"/>
      <c r="B43" s="219"/>
      <c r="C43" s="270"/>
      <c r="D43" s="270"/>
      <c r="E43" s="119">
        <f>'表紙ＭＤ１'!E58</f>
        <v>0</v>
      </c>
      <c r="F43" s="116">
        <f>'表紙ＭＤ１'!F58</f>
        <v>0</v>
      </c>
      <c r="G43" s="123">
        <f>'表紙ＭＤ１'!H58</f>
        <v>0</v>
      </c>
      <c r="H43" s="274"/>
      <c r="I43" s="219"/>
      <c r="J43" s="270"/>
      <c r="K43" s="270"/>
      <c r="L43" s="119">
        <f>ＭＤ２!E56</f>
        <v>0</v>
      </c>
      <c r="M43" s="116">
        <f>ＭＤ２!F56</f>
        <v>0</v>
      </c>
      <c r="N43" s="121">
        <f>ＭＤ２!H56</f>
        <v>0</v>
      </c>
    </row>
    <row r="44" spans="1:14" ht="13.5">
      <c r="A44" s="209">
        <v>21</v>
      </c>
      <c r="B44" s="271" t="str">
        <f>ＭＤ２!B7</f>
        <v>　</v>
      </c>
      <c r="C44" s="270">
        <f>ＭＤ２!C7</f>
        <v>0</v>
      </c>
      <c r="D44" s="270">
        <f>ＭＤ２!D7</f>
        <v>0</v>
      </c>
      <c r="E44" s="119">
        <f>ＭＤ２!E7</f>
        <v>0</v>
      </c>
      <c r="F44" s="122">
        <f>ＭＤ２!F7</f>
        <v>0</v>
      </c>
      <c r="G44" s="117">
        <f>ＭＤ２!H7</f>
        <v>0</v>
      </c>
      <c r="H44" s="274">
        <v>46</v>
      </c>
      <c r="I44" s="218" t="str">
        <f>ＭＤ３!B7</f>
        <v>　</v>
      </c>
      <c r="J44" s="270">
        <f>ＭＤ３!C7</f>
        <v>0</v>
      </c>
      <c r="K44" s="270">
        <f>ＭＤ３!D7</f>
        <v>0</v>
      </c>
      <c r="L44" s="119">
        <f>ＭＤ３!E7</f>
        <v>0</v>
      </c>
      <c r="M44" s="122">
        <f>ＭＤ３!F7</f>
        <v>0</v>
      </c>
      <c r="N44" s="123">
        <f>ＭＤ３!H7</f>
        <v>0</v>
      </c>
    </row>
    <row r="45" spans="1:14" ht="13.5">
      <c r="A45" s="209"/>
      <c r="B45" s="219"/>
      <c r="C45" s="270"/>
      <c r="D45" s="270"/>
      <c r="E45" s="119">
        <f>ＭＤ２!E8</f>
        <v>0</v>
      </c>
      <c r="F45" s="116">
        <f>ＭＤ２!F8</f>
        <v>0</v>
      </c>
      <c r="G45" s="123">
        <f>ＭＤ２!H8</f>
        <v>0</v>
      </c>
      <c r="H45" s="274"/>
      <c r="I45" s="219"/>
      <c r="J45" s="270"/>
      <c r="K45" s="270"/>
      <c r="L45" s="119">
        <f>ＭＤ３!E8</f>
        <v>0</v>
      </c>
      <c r="M45" s="116">
        <f>ＭＤ３!F8</f>
        <v>0</v>
      </c>
      <c r="N45" s="121">
        <f>ＭＤ３!H8</f>
        <v>0</v>
      </c>
    </row>
    <row r="46" spans="1:14" ht="13.5">
      <c r="A46" s="209">
        <v>22</v>
      </c>
      <c r="B46" s="271" t="str">
        <f>ＭＤ２!B9</f>
        <v>　</v>
      </c>
      <c r="C46" s="270">
        <f>ＭＤ２!C9</f>
        <v>0</v>
      </c>
      <c r="D46" s="270">
        <f>ＭＤ２!D9</f>
        <v>0</v>
      </c>
      <c r="E46" s="119">
        <f>ＭＤ２!E9</f>
        <v>0</v>
      </c>
      <c r="F46" s="122">
        <f>ＭＤ２!F9</f>
        <v>0</v>
      </c>
      <c r="G46" s="117">
        <f>ＭＤ２!H9</f>
        <v>0</v>
      </c>
      <c r="H46" s="274">
        <v>47</v>
      </c>
      <c r="I46" s="218" t="str">
        <f>ＭＤ３!B9</f>
        <v>　</v>
      </c>
      <c r="J46" s="270">
        <f>ＭＤ３!C9</f>
        <v>0</v>
      </c>
      <c r="K46" s="270">
        <f>ＭＤ３!D9</f>
        <v>0</v>
      </c>
      <c r="L46" s="119">
        <f>ＭＤ３!E9</f>
        <v>0</v>
      </c>
      <c r="M46" s="122">
        <f>ＭＤ３!F9</f>
        <v>0</v>
      </c>
      <c r="N46" s="123">
        <f>ＭＤ３!H9</f>
        <v>0</v>
      </c>
    </row>
    <row r="47" spans="1:14" ht="13.5">
      <c r="A47" s="209"/>
      <c r="B47" s="219"/>
      <c r="C47" s="270"/>
      <c r="D47" s="270"/>
      <c r="E47" s="119">
        <f>ＭＤ２!E10</f>
        <v>0</v>
      </c>
      <c r="F47" s="116">
        <f>ＭＤ２!F10</f>
        <v>0</v>
      </c>
      <c r="G47" s="121">
        <f>ＭＤ２!H10</f>
        <v>0</v>
      </c>
      <c r="H47" s="274"/>
      <c r="I47" s="219"/>
      <c r="J47" s="270"/>
      <c r="K47" s="270"/>
      <c r="L47" s="119">
        <f>ＭＤ３!E10</f>
        <v>0</v>
      </c>
      <c r="M47" s="116">
        <f>ＭＤ３!F10</f>
        <v>0</v>
      </c>
      <c r="N47" s="121">
        <f>ＭＤ３!H10</f>
        <v>0</v>
      </c>
    </row>
    <row r="48" spans="1:14" ht="13.5">
      <c r="A48" s="209">
        <v>23</v>
      </c>
      <c r="B48" s="271" t="str">
        <f>ＭＤ２!B11</f>
        <v>　</v>
      </c>
      <c r="C48" s="270">
        <f>ＭＤ２!C11</f>
        <v>0</v>
      </c>
      <c r="D48" s="270">
        <f>ＭＤ２!D11</f>
        <v>0</v>
      </c>
      <c r="E48" s="119">
        <f>ＭＤ２!E11</f>
        <v>0</v>
      </c>
      <c r="F48" s="122">
        <f>ＭＤ２!F11</f>
        <v>0</v>
      </c>
      <c r="G48" s="123">
        <f>ＭＤ２!H11</f>
        <v>0</v>
      </c>
      <c r="H48" s="274">
        <v>48</v>
      </c>
      <c r="I48" s="218" t="str">
        <f>ＭＤ３!B11</f>
        <v>　</v>
      </c>
      <c r="J48" s="270">
        <f>ＭＤ３!C11</f>
        <v>0</v>
      </c>
      <c r="K48" s="270">
        <f>ＭＤ３!D11</f>
        <v>0</v>
      </c>
      <c r="L48" s="119">
        <f>ＭＤ３!E11</f>
        <v>0</v>
      </c>
      <c r="M48" s="122">
        <f>ＭＤ３!F11</f>
        <v>0</v>
      </c>
      <c r="N48" s="123">
        <f>ＭＤ３!H11</f>
        <v>0</v>
      </c>
    </row>
    <row r="49" spans="1:14" ht="13.5">
      <c r="A49" s="209"/>
      <c r="B49" s="219"/>
      <c r="C49" s="270"/>
      <c r="D49" s="270"/>
      <c r="E49" s="119">
        <f>ＭＤ２!E12</f>
        <v>0</v>
      </c>
      <c r="F49" s="116">
        <f>ＭＤ２!F12</f>
        <v>0</v>
      </c>
      <c r="G49" s="123">
        <f>ＭＤ２!H12</f>
        <v>0</v>
      </c>
      <c r="H49" s="274"/>
      <c r="I49" s="219"/>
      <c r="J49" s="270"/>
      <c r="K49" s="270"/>
      <c r="L49" s="119">
        <f>ＭＤ３!E12</f>
        <v>0</v>
      </c>
      <c r="M49" s="116">
        <f>ＭＤ３!F12</f>
        <v>0</v>
      </c>
      <c r="N49" s="121">
        <f>ＭＤ３!H12</f>
        <v>0</v>
      </c>
    </row>
    <row r="50" spans="1:14" ht="13.5">
      <c r="A50" s="209">
        <v>24</v>
      </c>
      <c r="B50" s="271" t="str">
        <f>ＭＤ２!B13</f>
        <v>　</v>
      </c>
      <c r="C50" s="270">
        <f>ＭＤ２!C13</f>
        <v>0</v>
      </c>
      <c r="D50" s="270">
        <f>ＭＤ２!D13</f>
        <v>0</v>
      </c>
      <c r="E50" s="119">
        <f>ＭＤ２!E13</f>
        <v>0</v>
      </c>
      <c r="F50" s="122">
        <f>ＭＤ２!F13</f>
        <v>0</v>
      </c>
      <c r="G50" s="117">
        <f>ＭＤ２!H13</f>
        <v>0</v>
      </c>
      <c r="H50" s="274">
        <v>49</v>
      </c>
      <c r="I50" s="218" t="str">
        <f>ＭＤ３!B13</f>
        <v>　</v>
      </c>
      <c r="J50" s="270">
        <f>ＭＤ３!C13</f>
        <v>0</v>
      </c>
      <c r="K50" s="270">
        <f>ＭＤ３!D13</f>
        <v>0</v>
      </c>
      <c r="L50" s="119">
        <f>ＭＤ３!E13</f>
        <v>0</v>
      </c>
      <c r="M50" s="122">
        <f>ＭＤ３!F13</f>
        <v>0</v>
      </c>
      <c r="N50" s="123">
        <f>ＭＤ３!H13</f>
        <v>0</v>
      </c>
    </row>
    <row r="51" spans="1:14" ht="13.5">
      <c r="A51" s="209"/>
      <c r="B51" s="219"/>
      <c r="C51" s="270"/>
      <c r="D51" s="270"/>
      <c r="E51" s="119">
        <f>ＭＤ２!E14</f>
        <v>0</v>
      </c>
      <c r="F51" s="116">
        <f>ＭＤ２!F14</f>
        <v>0</v>
      </c>
      <c r="G51" s="121">
        <f>ＭＤ２!H14</f>
        <v>0</v>
      </c>
      <c r="H51" s="274"/>
      <c r="I51" s="219"/>
      <c r="J51" s="270"/>
      <c r="K51" s="270"/>
      <c r="L51" s="119">
        <f>ＭＤ３!E14</f>
        <v>0</v>
      </c>
      <c r="M51" s="116">
        <f>ＭＤ３!F14</f>
        <v>0</v>
      </c>
      <c r="N51" s="121">
        <f>ＭＤ３!H14</f>
        <v>0</v>
      </c>
    </row>
    <row r="52" spans="1:14" ht="13.5">
      <c r="A52" s="209">
        <v>25</v>
      </c>
      <c r="B52" s="271" t="str">
        <f>ＭＤ２!B15</f>
        <v>　</v>
      </c>
      <c r="C52" s="270">
        <f>ＭＤ２!C15</f>
        <v>0</v>
      </c>
      <c r="D52" s="270">
        <f>ＭＤ２!D15</f>
        <v>0</v>
      </c>
      <c r="E52" s="119">
        <f>ＭＤ２!E15</f>
        <v>0</v>
      </c>
      <c r="F52" s="122">
        <f>ＭＤ２!F15</f>
        <v>0</v>
      </c>
      <c r="G52" s="123">
        <f>ＭＤ２!H15</f>
        <v>0</v>
      </c>
      <c r="H52" s="274">
        <v>50</v>
      </c>
      <c r="I52" s="218" t="str">
        <f>ＭＤ３!B15</f>
        <v>　</v>
      </c>
      <c r="J52" s="270">
        <f>ＭＤ３!C15</f>
        <v>0</v>
      </c>
      <c r="K52" s="270">
        <f>ＭＤ３!D15</f>
        <v>0</v>
      </c>
      <c r="L52" s="119">
        <f>ＭＤ３!E15</f>
        <v>0</v>
      </c>
      <c r="M52" s="122">
        <f>ＭＤ３!F15</f>
        <v>0</v>
      </c>
      <c r="N52" s="123">
        <f>ＭＤ３!H15</f>
        <v>0</v>
      </c>
    </row>
    <row r="53" spans="1:14" ht="13.5">
      <c r="A53" s="209"/>
      <c r="B53" s="219"/>
      <c r="C53" s="270"/>
      <c r="D53" s="270"/>
      <c r="E53" s="119">
        <f>ＭＤ２!E16</f>
        <v>0</v>
      </c>
      <c r="F53" s="120">
        <f>ＭＤ２!F16</f>
        <v>0</v>
      </c>
      <c r="G53" s="121">
        <f>ＭＤ２!H16</f>
        <v>0</v>
      </c>
      <c r="H53" s="274"/>
      <c r="I53" s="219"/>
      <c r="J53" s="270"/>
      <c r="K53" s="270"/>
      <c r="L53" s="119">
        <f>ＭＤ３!E16</f>
        <v>0</v>
      </c>
      <c r="M53" s="116">
        <f>ＭＤ３!F16</f>
        <v>0</v>
      </c>
      <c r="N53" s="121">
        <f>ＭＤ３!H16</f>
        <v>0</v>
      </c>
    </row>
    <row r="54" spans="7:13" ht="13.5">
      <c r="G54" s="84"/>
      <c r="M54" s="27"/>
    </row>
    <row r="59" spans="2:13" ht="18.75">
      <c r="B59" s="12"/>
      <c r="C59" s="269" t="s">
        <v>71</v>
      </c>
      <c r="D59" s="272"/>
      <c r="E59" s="272"/>
      <c r="F59" s="272"/>
      <c r="I59" s="79"/>
      <c r="J59" s="269" t="s">
        <v>67</v>
      </c>
      <c r="K59" s="272"/>
      <c r="L59" s="272"/>
      <c r="M59" s="272"/>
    </row>
    <row r="60" spans="1:9" ht="13.5">
      <c r="A60" s="1"/>
      <c r="B60" s="1"/>
      <c r="H60" s="108"/>
      <c r="I60" s="1"/>
    </row>
    <row r="61" spans="2:14" ht="27">
      <c r="B61" s="74"/>
      <c r="C61" s="110" t="s">
        <v>1</v>
      </c>
      <c r="D61" s="111" t="s">
        <v>3</v>
      </c>
      <c r="E61" s="112" t="s">
        <v>2</v>
      </c>
      <c r="F61" s="110" t="s">
        <v>6</v>
      </c>
      <c r="G61" s="124" t="s">
        <v>70</v>
      </c>
      <c r="I61" s="74"/>
      <c r="J61" s="73" t="s">
        <v>1</v>
      </c>
      <c r="K61" s="71" t="s">
        <v>3</v>
      </c>
      <c r="L61" s="90" t="s">
        <v>2</v>
      </c>
      <c r="M61" s="73" t="s">
        <v>6</v>
      </c>
      <c r="N61" s="85" t="s">
        <v>70</v>
      </c>
    </row>
    <row r="62" spans="1:14" ht="13.5">
      <c r="A62" s="209">
        <v>51</v>
      </c>
      <c r="B62" s="218" t="str">
        <f>ＭＤ３!B17</f>
        <v>　</v>
      </c>
      <c r="C62" s="270">
        <f>ＭＤ３!C17</f>
        <v>0</v>
      </c>
      <c r="D62" s="270">
        <f>ＭＤ３!D17</f>
        <v>0</v>
      </c>
      <c r="E62" s="119">
        <f>ＭＤ３!E17</f>
        <v>0</v>
      </c>
      <c r="F62" s="122">
        <f>ＭＤ３!F17</f>
        <v>0</v>
      </c>
      <c r="G62" s="117">
        <f>ＭＤ３!H17</f>
        <v>0</v>
      </c>
      <c r="H62" s="209">
        <f>ＷＤ１!A7</f>
        <v>1</v>
      </c>
      <c r="I62" s="218" t="str">
        <f>ＷＤ１!B7</f>
        <v>　</v>
      </c>
      <c r="J62" s="270">
        <f>ＷＤ１!C7</f>
        <v>0</v>
      </c>
      <c r="K62" s="270">
        <f>ＷＤ１!D7</f>
        <v>0</v>
      </c>
      <c r="L62" s="119">
        <f>ＷＤ１!E7</f>
        <v>0</v>
      </c>
      <c r="M62" s="122">
        <f>ＷＤ１!F7</f>
        <v>0</v>
      </c>
      <c r="N62" s="117">
        <f>ＷＤ１!H7</f>
        <v>0</v>
      </c>
    </row>
    <row r="63" spans="1:14" ht="13.5">
      <c r="A63" s="209"/>
      <c r="B63" s="219"/>
      <c r="C63" s="270"/>
      <c r="D63" s="270"/>
      <c r="E63" s="119">
        <f>ＭＤ３!E18</f>
        <v>0</v>
      </c>
      <c r="F63" s="116">
        <f>ＭＤ３!F18</f>
        <v>0</v>
      </c>
      <c r="G63" s="123">
        <f>ＭＤ３!H18</f>
        <v>0</v>
      </c>
      <c r="H63" s="209"/>
      <c r="I63" s="219"/>
      <c r="J63" s="270"/>
      <c r="K63" s="270"/>
      <c r="L63" s="119">
        <f>ＷＤ１!E8</f>
        <v>0</v>
      </c>
      <c r="M63" s="120">
        <f>ＷＤ１!F8</f>
        <v>0</v>
      </c>
      <c r="N63" s="123">
        <f>ＷＤ１!H8</f>
        <v>0</v>
      </c>
    </row>
    <row r="64" spans="1:14" ht="13.5">
      <c r="A64" s="209">
        <v>52</v>
      </c>
      <c r="B64" s="218" t="str">
        <f>ＭＤ３!B19</f>
        <v>　</v>
      </c>
      <c r="C64" s="270">
        <f>ＭＤ３!C19</f>
        <v>0</v>
      </c>
      <c r="D64" s="270">
        <f>ＭＤ３!D19</f>
        <v>0</v>
      </c>
      <c r="E64" s="119">
        <f>ＭＤ３!E19</f>
        <v>0</v>
      </c>
      <c r="F64" s="122">
        <f>ＭＤ３!F19</f>
        <v>0</v>
      </c>
      <c r="G64" s="117">
        <f>ＭＤ３!H19</f>
        <v>0</v>
      </c>
      <c r="H64" s="209">
        <f>ＷＤ１!A9</f>
        <v>2</v>
      </c>
      <c r="I64" s="218" t="str">
        <f>ＷＤ１!B9</f>
        <v>　</v>
      </c>
      <c r="J64" s="270">
        <f>ＷＤ１!C9</f>
        <v>0</v>
      </c>
      <c r="K64" s="270">
        <f>ＷＤ１!D9</f>
        <v>0</v>
      </c>
      <c r="L64" s="119">
        <f>ＷＤ１!E9</f>
        <v>0</v>
      </c>
      <c r="M64" s="122">
        <f>ＷＤ１!F9</f>
        <v>0</v>
      </c>
      <c r="N64" s="117">
        <f>ＷＤ１!H9</f>
        <v>0</v>
      </c>
    </row>
    <row r="65" spans="1:14" ht="13.5">
      <c r="A65" s="209"/>
      <c r="B65" s="219"/>
      <c r="C65" s="270"/>
      <c r="D65" s="270"/>
      <c r="E65" s="119">
        <f>ＭＤ３!E20</f>
        <v>0</v>
      </c>
      <c r="F65" s="116">
        <f>ＭＤ３!F20</f>
        <v>0</v>
      </c>
      <c r="G65" s="123">
        <f>ＭＤ３!H20</f>
        <v>0</v>
      </c>
      <c r="H65" s="209"/>
      <c r="I65" s="219"/>
      <c r="J65" s="270"/>
      <c r="K65" s="270"/>
      <c r="L65" s="119">
        <f>ＷＤ１!E10</f>
        <v>0</v>
      </c>
      <c r="M65" s="120">
        <f>ＷＤ１!F10</f>
        <v>0</v>
      </c>
      <c r="N65" s="121">
        <f>ＷＤ１!H10</f>
        <v>0</v>
      </c>
    </row>
    <row r="66" spans="1:14" ht="13.5">
      <c r="A66" s="209">
        <v>53</v>
      </c>
      <c r="B66" s="218" t="str">
        <f>ＭＤ３!B21</f>
        <v>　</v>
      </c>
      <c r="C66" s="270">
        <f>ＭＤ３!C21</f>
        <v>0</v>
      </c>
      <c r="D66" s="270">
        <f>ＭＤ３!D21</f>
        <v>0</v>
      </c>
      <c r="E66" s="119">
        <f>ＭＤ３!E21</f>
        <v>0</v>
      </c>
      <c r="F66" s="122">
        <f>ＭＤ３!F21</f>
        <v>0</v>
      </c>
      <c r="G66" s="117">
        <f>ＭＤ３!H21</f>
        <v>0</v>
      </c>
      <c r="H66" s="209">
        <f>ＷＤ１!A11</f>
        <v>3</v>
      </c>
      <c r="I66" s="218" t="str">
        <f>ＷＤ１!B11</f>
        <v>　</v>
      </c>
      <c r="J66" s="270">
        <f>ＷＤ１!C11</f>
        <v>0</v>
      </c>
      <c r="K66" s="270">
        <f>ＷＤ１!D11</f>
        <v>0</v>
      </c>
      <c r="L66" s="119">
        <f>ＷＤ１!E11</f>
        <v>0</v>
      </c>
      <c r="M66" s="122">
        <f>ＷＤ１!F11</f>
        <v>0</v>
      </c>
      <c r="N66" s="123">
        <f>ＷＤ１!H11</f>
        <v>0</v>
      </c>
    </row>
    <row r="67" spans="1:14" ht="13.5">
      <c r="A67" s="209"/>
      <c r="B67" s="219"/>
      <c r="C67" s="270"/>
      <c r="D67" s="270"/>
      <c r="E67" s="119">
        <f>ＭＤ３!E22</f>
        <v>0</v>
      </c>
      <c r="F67" s="116">
        <f>ＭＤ３!F22</f>
        <v>0</v>
      </c>
      <c r="G67" s="123">
        <f>ＭＤ３!H22</f>
        <v>0</v>
      </c>
      <c r="H67" s="209"/>
      <c r="I67" s="219"/>
      <c r="J67" s="270"/>
      <c r="K67" s="270"/>
      <c r="L67" s="119">
        <f>ＷＤ１!E12</f>
        <v>0</v>
      </c>
      <c r="M67" s="120">
        <f>ＷＤ１!F12</f>
        <v>0</v>
      </c>
      <c r="N67" s="121">
        <f>ＷＤ１!H12</f>
        <v>0</v>
      </c>
    </row>
    <row r="68" spans="1:14" ht="13.5">
      <c r="A68" s="209">
        <v>54</v>
      </c>
      <c r="B68" s="218" t="str">
        <f>ＭＤ３!B23</f>
        <v>　</v>
      </c>
      <c r="C68" s="270">
        <f>ＭＤ３!C23</f>
        <v>0</v>
      </c>
      <c r="D68" s="270">
        <f>ＭＤ３!D23</f>
        <v>0</v>
      </c>
      <c r="E68" s="119">
        <f>ＭＤ３!E23</f>
        <v>0</v>
      </c>
      <c r="F68" s="122">
        <f>ＭＤ３!F23</f>
        <v>0</v>
      </c>
      <c r="G68" s="117">
        <f>ＭＤ３!H23</f>
        <v>0</v>
      </c>
      <c r="H68" s="209">
        <f>ＷＤ１!A13</f>
        <v>4</v>
      </c>
      <c r="I68" s="218" t="str">
        <f>ＷＤ１!B13</f>
        <v>　</v>
      </c>
      <c r="J68" s="270">
        <f>ＷＤ１!C13</f>
        <v>0</v>
      </c>
      <c r="K68" s="270">
        <f>ＷＤ１!D13</f>
        <v>0</v>
      </c>
      <c r="L68" s="119">
        <f>ＷＤ１!E13</f>
        <v>0</v>
      </c>
      <c r="M68" s="122">
        <f>ＷＤ１!F13</f>
        <v>0</v>
      </c>
      <c r="N68" s="123">
        <f>ＷＤ１!H13</f>
        <v>0</v>
      </c>
    </row>
    <row r="69" spans="1:14" ht="13.5">
      <c r="A69" s="209"/>
      <c r="B69" s="219"/>
      <c r="C69" s="270"/>
      <c r="D69" s="270"/>
      <c r="E69" s="119">
        <f>ＭＤ３!E24</f>
        <v>0</v>
      </c>
      <c r="F69" s="116">
        <f>ＭＤ３!F24</f>
        <v>0</v>
      </c>
      <c r="G69" s="121">
        <f>ＭＤ３!H24</f>
        <v>0</v>
      </c>
      <c r="H69" s="209"/>
      <c r="I69" s="219"/>
      <c r="J69" s="270"/>
      <c r="K69" s="270"/>
      <c r="L69" s="119">
        <f>ＷＤ１!E14</f>
        <v>0</v>
      </c>
      <c r="M69" s="120">
        <f>ＷＤ１!F14</f>
        <v>0</v>
      </c>
      <c r="N69" s="123">
        <f>ＷＤ１!H14</f>
        <v>0</v>
      </c>
    </row>
    <row r="70" spans="1:14" ht="13.5">
      <c r="A70" s="209">
        <v>55</v>
      </c>
      <c r="B70" s="218" t="str">
        <f>ＭＤ３!B25</f>
        <v>　</v>
      </c>
      <c r="C70" s="270">
        <f>ＭＤ３!C25</f>
        <v>0</v>
      </c>
      <c r="D70" s="270">
        <f>ＭＤ３!D25</f>
        <v>0</v>
      </c>
      <c r="E70" s="119">
        <f>ＭＤ３!E25</f>
        <v>0</v>
      </c>
      <c r="F70" s="122">
        <f>ＭＤ３!F25</f>
        <v>0</v>
      </c>
      <c r="G70" s="123">
        <f>ＭＤ３!H25</f>
        <v>0</v>
      </c>
      <c r="H70" s="209">
        <f>ＷＤ１!A15</f>
        <v>5</v>
      </c>
      <c r="I70" s="218" t="str">
        <f>ＷＤ１!B15</f>
        <v>　</v>
      </c>
      <c r="J70" s="270">
        <f>ＷＤ１!C15</f>
        <v>0</v>
      </c>
      <c r="K70" s="270">
        <f>ＷＤ１!D15</f>
        <v>0</v>
      </c>
      <c r="L70" s="119">
        <f>ＷＤ１!E15</f>
        <v>0</v>
      </c>
      <c r="M70" s="122">
        <f>ＷＤ１!F15</f>
        <v>0</v>
      </c>
      <c r="N70" s="117">
        <f>ＷＤ１!H15</f>
        <v>0</v>
      </c>
    </row>
    <row r="71" spans="1:14" ht="13.5">
      <c r="A71" s="209"/>
      <c r="B71" s="219"/>
      <c r="C71" s="270"/>
      <c r="D71" s="270"/>
      <c r="E71" s="119">
        <f>ＭＤ３!E26</f>
        <v>0</v>
      </c>
      <c r="F71" s="116">
        <f>ＭＤ３!F26</f>
        <v>0</v>
      </c>
      <c r="G71" s="121">
        <f>ＭＤ３!H26</f>
        <v>0</v>
      </c>
      <c r="H71" s="209"/>
      <c r="I71" s="219"/>
      <c r="J71" s="270"/>
      <c r="K71" s="270"/>
      <c r="L71" s="119">
        <f>ＷＤ１!E16</f>
        <v>0</v>
      </c>
      <c r="M71" s="120">
        <f>ＷＤ１!F16</f>
        <v>0</v>
      </c>
      <c r="N71" s="121">
        <f>ＷＤ１!H16</f>
        <v>0</v>
      </c>
    </row>
    <row r="72" spans="1:14" ht="13.5">
      <c r="A72" s="209">
        <v>56</v>
      </c>
      <c r="B72" s="218" t="str">
        <f>ＭＤ３!B27</f>
        <v>　</v>
      </c>
      <c r="C72" s="270">
        <f>ＭＤ３!C27</f>
        <v>0</v>
      </c>
      <c r="D72" s="270">
        <f>ＭＤ３!D27</f>
        <v>0</v>
      </c>
      <c r="E72" s="119">
        <f>ＭＤ３!E27</f>
        <v>0</v>
      </c>
      <c r="F72" s="122">
        <f>ＭＤ３!F27</f>
        <v>0</v>
      </c>
      <c r="G72" s="123">
        <f>ＭＤ３!H27</f>
        <v>0</v>
      </c>
      <c r="H72" s="209">
        <f>ＷＤ１!A17</f>
        <v>6</v>
      </c>
      <c r="I72" s="218" t="str">
        <f>ＷＤ１!B17</f>
        <v>　</v>
      </c>
      <c r="J72" s="270">
        <f>ＷＤ１!C17</f>
        <v>0</v>
      </c>
      <c r="K72" s="270">
        <f>ＷＤ１!D17</f>
        <v>0</v>
      </c>
      <c r="L72" s="119">
        <f>ＷＤ１!E17</f>
        <v>0</v>
      </c>
      <c r="M72" s="122">
        <f>ＷＤ１!F17</f>
        <v>0</v>
      </c>
      <c r="N72" s="123">
        <f>ＷＤ１!H17</f>
        <v>0</v>
      </c>
    </row>
    <row r="73" spans="1:14" ht="13.5">
      <c r="A73" s="209"/>
      <c r="B73" s="219"/>
      <c r="C73" s="270"/>
      <c r="D73" s="270"/>
      <c r="E73" s="119">
        <f>ＭＤ３!E28</f>
        <v>0</v>
      </c>
      <c r="F73" s="116">
        <f>ＭＤ３!F28</f>
        <v>0</v>
      </c>
      <c r="G73" s="123">
        <f>ＭＤ３!H28</f>
        <v>0</v>
      </c>
      <c r="H73" s="209"/>
      <c r="I73" s="219"/>
      <c r="J73" s="270"/>
      <c r="K73" s="270"/>
      <c r="L73" s="119">
        <f>ＷＤ１!E18</f>
        <v>0</v>
      </c>
      <c r="M73" s="120">
        <f>ＷＤ１!F18</f>
        <v>0</v>
      </c>
      <c r="N73" s="123">
        <f>ＷＤ１!H18</f>
        <v>0</v>
      </c>
    </row>
    <row r="74" spans="1:14" ht="13.5">
      <c r="A74" s="209">
        <v>57</v>
      </c>
      <c r="B74" s="218" t="str">
        <f>ＭＤ３!B29</f>
        <v>　</v>
      </c>
      <c r="C74" s="270">
        <f>ＭＤ３!C29</f>
        <v>0</v>
      </c>
      <c r="D74" s="270">
        <f>ＭＤ３!D29</f>
        <v>0</v>
      </c>
      <c r="E74" s="119">
        <f>ＭＤ３!E29</f>
        <v>0</v>
      </c>
      <c r="F74" s="122">
        <f>ＭＤ３!F29</f>
        <v>0</v>
      </c>
      <c r="G74" s="117">
        <f>ＭＤ３!H29</f>
        <v>0</v>
      </c>
      <c r="H74" s="209">
        <f>ＷＤ１!A19</f>
        <v>7</v>
      </c>
      <c r="I74" s="218" t="str">
        <f>ＷＤ１!B19</f>
        <v>　</v>
      </c>
      <c r="J74" s="270">
        <f>ＷＤ１!C19</f>
        <v>0</v>
      </c>
      <c r="K74" s="270">
        <f>ＷＤ１!D19</f>
        <v>0</v>
      </c>
      <c r="L74" s="119">
        <f>ＷＤ１!E19</f>
        <v>0</v>
      </c>
      <c r="M74" s="122">
        <f>ＷＤ１!F19</f>
        <v>0</v>
      </c>
      <c r="N74" s="117">
        <f>ＷＤ１!H19</f>
        <v>0</v>
      </c>
    </row>
    <row r="75" spans="1:14" ht="13.5">
      <c r="A75" s="209"/>
      <c r="B75" s="219"/>
      <c r="C75" s="270"/>
      <c r="D75" s="270"/>
      <c r="E75" s="119">
        <f>ＭＤ３!E30</f>
        <v>0</v>
      </c>
      <c r="F75" s="116">
        <f>ＭＤ３!F30</f>
        <v>0</v>
      </c>
      <c r="G75" s="123">
        <f>ＭＤ３!H30</f>
        <v>0</v>
      </c>
      <c r="H75" s="209"/>
      <c r="I75" s="219"/>
      <c r="J75" s="270"/>
      <c r="K75" s="270"/>
      <c r="L75" s="119">
        <f>ＷＤ１!E20</f>
        <v>0</v>
      </c>
      <c r="M75" s="120">
        <f>ＷＤ１!F20</f>
        <v>0</v>
      </c>
      <c r="N75" s="123">
        <f>ＷＤ１!H20</f>
        <v>0</v>
      </c>
    </row>
    <row r="76" spans="1:14" ht="13.5">
      <c r="A76" s="209">
        <v>58</v>
      </c>
      <c r="B76" s="218" t="str">
        <f>ＭＤ３!B31</f>
        <v>　</v>
      </c>
      <c r="C76" s="270">
        <f>ＭＤ３!C31</f>
        <v>0</v>
      </c>
      <c r="D76" s="270">
        <f>ＭＤ３!D31</f>
        <v>0</v>
      </c>
      <c r="E76" s="119">
        <f>ＭＤ３!E31</f>
        <v>0</v>
      </c>
      <c r="F76" s="122">
        <f>ＭＤ３!F31</f>
        <v>0</v>
      </c>
      <c r="G76" s="117">
        <f>ＭＤ３!H31</f>
        <v>0</v>
      </c>
      <c r="H76" s="209">
        <f>ＷＤ１!A21</f>
        <v>8</v>
      </c>
      <c r="I76" s="218" t="str">
        <f>ＷＤ１!B21</f>
        <v>　</v>
      </c>
      <c r="J76" s="270">
        <f>ＷＤ１!C21</f>
        <v>0</v>
      </c>
      <c r="K76" s="270">
        <f>ＷＤ１!D21</f>
        <v>0</v>
      </c>
      <c r="L76" s="119">
        <f>ＷＤ１!E21</f>
        <v>0</v>
      </c>
      <c r="M76" s="122">
        <f>ＷＤ１!F21</f>
        <v>0</v>
      </c>
      <c r="N76" s="117">
        <f>ＷＤ１!H21</f>
        <v>0</v>
      </c>
    </row>
    <row r="77" spans="1:14" ht="13.5">
      <c r="A77" s="209"/>
      <c r="B77" s="219"/>
      <c r="C77" s="270"/>
      <c r="D77" s="270"/>
      <c r="E77" s="119">
        <f>ＭＤ３!E32</f>
        <v>0</v>
      </c>
      <c r="F77" s="116">
        <f>ＭＤ３!F32</f>
        <v>0</v>
      </c>
      <c r="G77" s="123">
        <f>ＭＤ３!H32</f>
        <v>0</v>
      </c>
      <c r="H77" s="209"/>
      <c r="I77" s="219"/>
      <c r="J77" s="270"/>
      <c r="K77" s="270"/>
      <c r="L77" s="119">
        <f>ＷＤ１!E22</f>
        <v>0</v>
      </c>
      <c r="M77" s="120">
        <f>ＷＤ１!F22</f>
        <v>0</v>
      </c>
      <c r="N77" s="123">
        <f>ＷＤ１!H22</f>
        <v>0</v>
      </c>
    </row>
    <row r="78" spans="1:14" ht="13.5">
      <c r="A78" s="209">
        <v>59</v>
      </c>
      <c r="B78" s="218" t="str">
        <f>ＭＤ３!B33</f>
        <v>　</v>
      </c>
      <c r="C78" s="270">
        <f>ＭＤ３!C33</f>
        <v>0</v>
      </c>
      <c r="D78" s="270">
        <f>ＭＤ３!D33</f>
        <v>0</v>
      </c>
      <c r="E78" s="119">
        <f>ＭＤ３!E33</f>
        <v>0</v>
      </c>
      <c r="F78" s="122">
        <f>ＭＤ３!F33</f>
        <v>0</v>
      </c>
      <c r="G78" s="117">
        <f>ＭＤ３!H33</f>
        <v>0</v>
      </c>
      <c r="H78" s="209">
        <f>ＷＤ１!A23</f>
        <v>9</v>
      </c>
      <c r="I78" s="218" t="str">
        <f>ＷＤ１!B23</f>
        <v>　</v>
      </c>
      <c r="J78" s="270">
        <f>ＷＤ１!C23</f>
        <v>0</v>
      </c>
      <c r="K78" s="270">
        <f>ＷＤ１!D23</f>
        <v>0</v>
      </c>
      <c r="L78" s="119">
        <f>ＷＤ１!E23</f>
        <v>0</v>
      </c>
      <c r="M78" s="122">
        <f>ＷＤ１!F23</f>
        <v>0</v>
      </c>
      <c r="N78" s="117">
        <f>ＷＤ１!H23</f>
        <v>0</v>
      </c>
    </row>
    <row r="79" spans="1:14" ht="13.5">
      <c r="A79" s="209"/>
      <c r="B79" s="219"/>
      <c r="C79" s="270"/>
      <c r="D79" s="270"/>
      <c r="E79" s="119">
        <f>ＭＤ３!E34</f>
        <v>0</v>
      </c>
      <c r="F79" s="116">
        <f>ＭＤ３!F34</f>
        <v>0</v>
      </c>
      <c r="G79" s="121">
        <f>ＭＤ３!H34</f>
        <v>0</v>
      </c>
      <c r="H79" s="209"/>
      <c r="I79" s="219"/>
      <c r="J79" s="270"/>
      <c r="K79" s="270"/>
      <c r="L79" s="119">
        <f>ＷＤ１!E24</f>
        <v>0</v>
      </c>
      <c r="M79" s="120">
        <f>ＷＤ１!F24</f>
        <v>0</v>
      </c>
      <c r="N79" s="123">
        <f>ＷＤ１!H24</f>
        <v>0</v>
      </c>
    </row>
    <row r="80" spans="1:14" ht="13.5">
      <c r="A80" s="209">
        <v>60</v>
      </c>
      <c r="B80" s="218" t="str">
        <f>ＭＤ３!B35</f>
        <v>　</v>
      </c>
      <c r="C80" s="270">
        <f>ＭＤ３!C35</f>
        <v>0</v>
      </c>
      <c r="D80" s="270">
        <f>ＭＤ３!D35</f>
        <v>0</v>
      </c>
      <c r="E80" s="119">
        <f>ＭＤ３!E35</f>
        <v>0</v>
      </c>
      <c r="F80" s="122">
        <f>ＭＤ３!F35</f>
        <v>0</v>
      </c>
      <c r="G80" s="123">
        <f>ＭＤ３!H35</f>
        <v>0</v>
      </c>
      <c r="H80" s="209">
        <f>ＷＤ１!A25</f>
        <v>10</v>
      </c>
      <c r="I80" s="218" t="str">
        <f>ＷＤ１!B25</f>
        <v>　</v>
      </c>
      <c r="J80" s="270">
        <f>ＷＤ１!C25</f>
        <v>0</v>
      </c>
      <c r="K80" s="270">
        <f>ＷＤ１!D25</f>
        <v>0</v>
      </c>
      <c r="L80" s="119">
        <f>ＷＤ１!E25</f>
        <v>0</v>
      </c>
      <c r="M80" s="122">
        <f>ＷＤ１!F25</f>
        <v>0</v>
      </c>
      <c r="N80" s="117">
        <f>ＷＤ１!H25</f>
        <v>0</v>
      </c>
    </row>
    <row r="81" spans="1:14" ht="13.5">
      <c r="A81" s="209"/>
      <c r="B81" s="219"/>
      <c r="C81" s="270"/>
      <c r="D81" s="270"/>
      <c r="E81" s="119">
        <f>ＭＤ３!E36</f>
        <v>0</v>
      </c>
      <c r="F81" s="116">
        <f>ＭＤ３!F36</f>
        <v>0</v>
      </c>
      <c r="G81" s="123">
        <f>ＭＤ３!H36</f>
        <v>0</v>
      </c>
      <c r="H81" s="209"/>
      <c r="I81" s="219"/>
      <c r="J81" s="270"/>
      <c r="K81" s="270"/>
      <c r="L81" s="119">
        <f>ＷＤ１!E26</f>
        <v>0</v>
      </c>
      <c r="M81" s="120">
        <f>ＷＤ１!F26</f>
        <v>0</v>
      </c>
      <c r="N81" s="123">
        <f>ＷＤ１!H26</f>
        <v>0</v>
      </c>
    </row>
    <row r="82" spans="1:14" ht="13.5">
      <c r="A82" s="209">
        <v>61</v>
      </c>
      <c r="B82" s="218" t="str">
        <f>ＭＤ３!B37</f>
        <v>　</v>
      </c>
      <c r="C82" s="270">
        <f>ＭＤ３!C37</f>
        <v>0</v>
      </c>
      <c r="D82" s="270">
        <f>ＭＤ３!D37</f>
        <v>0</v>
      </c>
      <c r="E82" s="119">
        <f>ＭＤ３!E37</f>
        <v>0</v>
      </c>
      <c r="F82" s="122">
        <f>ＭＤ３!F37</f>
        <v>0</v>
      </c>
      <c r="G82" s="117">
        <f>ＭＤ３!H37</f>
        <v>0</v>
      </c>
      <c r="H82" s="209">
        <f>ＷＤ１!A27</f>
        <v>11</v>
      </c>
      <c r="I82" s="218" t="str">
        <f>ＷＤ１!B27</f>
        <v>　</v>
      </c>
      <c r="J82" s="270">
        <f>ＷＤ１!C27</f>
        <v>0</v>
      </c>
      <c r="K82" s="270">
        <f>ＷＤ１!D27</f>
        <v>0</v>
      </c>
      <c r="L82" s="119">
        <f>ＷＤ１!E27</f>
        <v>0</v>
      </c>
      <c r="M82" s="122">
        <f>ＷＤ１!F27</f>
        <v>0</v>
      </c>
      <c r="N82" s="117">
        <f>ＷＤ１!H27</f>
        <v>0</v>
      </c>
    </row>
    <row r="83" spans="1:14" ht="13.5">
      <c r="A83" s="209"/>
      <c r="B83" s="219"/>
      <c r="C83" s="270"/>
      <c r="D83" s="270"/>
      <c r="E83" s="119">
        <f>ＭＤ３!E38</f>
        <v>0</v>
      </c>
      <c r="F83" s="116">
        <f>ＭＤ３!F38</f>
        <v>0</v>
      </c>
      <c r="G83" s="123">
        <f>ＭＤ３!H38</f>
        <v>0</v>
      </c>
      <c r="H83" s="209"/>
      <c r="I83" s="219"/>
      <c r="J83" s="270"/>
      <c r="K83" s="270"/>
      <c r="L83" s="119">
        <f>ＷＤ１!E28</f>
        <v>0</v>
      </c>
      <c r="M83" s="120">
        <f>ＷＤ１!F28</f>
        <v>0</v>
      </c>
      <c r="N83" s="123">
        <f>ＷＤ１!H28</f>
        <v>0</v>
      </c>
    </row>
    <row r="84" spans="1:14" ht="13.5">
      <c r="A84" s="209">
        <v>62</v>
      </c>
      <c r="B84" s="218" t="str">
        <f>ＭＤ３!B39</f>
        <v>　</v>
      </c>
      <c r="C84" s="270">
        <f>ＭＤ３!C39</f>
        <v>0</v>
      </c>
      <c r="D84" s="270">
        <f>ＭＤ３!D39</f>
        <v>0</v>
      </c>
      <c r="E84" s="119">
        <f>ＭＤ３!E39</f>
        <v>0</v>
      </c>
      <c r="F84" s="122">
        <f>ＭＤ３!F39</f>
        <v>0</v>
      </c>
      <c r="G84" s="117">
        <f>ＭＤ３!H39</f>
        <v>0</v>
      </c>
      <c r="H84" s="209">
        <f>ＷＤ１!A29</f>
        <v>12</v>
      </c>
      <c r="I84" s="218" t="str">
        <f>ＷＤ１!B29</f>
        <v>　</v>
      </c>
      <c r="J84" s="270">
        <f>ＷＤ１!C29</f>
        <v>0</v>
      </c>
      <c r="K84" s="270">
        <f>ＷＤ１!D29</f>
        <v>0</v>
      </c>
      <c r="L84" s="119">
        <f>ＷＤ１!E29</f>
        <v>0</v>
      </c>
      <c r="M84" s="122">
        <f>ＷＤ１!F29</f>
        <v>0</v>
      </c>
      <c r="N84" s="117">
        <f>ＷＤ１!H29</f>
        <v>0</v>
      </c>
    </row>
    <row r="85" spans="1:14" ht="13.5">
      <c r="A85" s="209"/>
      <c r="B85" s="219"/>
      <c r="C85" s="270"/>
      <c r="D85" s="270"/>
      <c r="E85" s="119">
        <f>ＭＤ３!E40</f>
        <v>0</v>
      </c>
      <c r="F85" s="116">
        <f>ＭＤ３!F40</f>
        <v>0</v>
      </c>
      <c r="G85" s="123">
        <f>ＭＤ３!H40</f>
        <v>0</v>
      </c>
      <c r="H85" s="209"/>
      <c r="I85" s="219"/>
      <c r="J85" s="270"/>
      <c r="K85" s="270"/>
      <c r="L85" s="119">
        <f>ＷＤ１!E30</f>
        <v>0</v>
      </c>
      <c r="M85" s="120">
        <f>ＷＤ１!F30</f>
        <v>0</v>
      </c>
      <c r="N85" s="121">
        <f>ＷＤ１!H30</f>
        <v>0</v>
      </c>
    </row>
    <row r="86" spans="1:14" ht="13.5">
      <c r="A86" s="209">
        <v>63</v>
      </c>
      <c r="B86" s="218" t="str">
        <f>ＭＤ３!B41</f>
        <v>　</v>
      </c>
      <c r="C86" s="270">
        <f>ＭＤ３!C41</f>
        <v>0</v>
      </c>
      <c r="D86" s="270">
        <f>ＭＤ３!D41</f>
        <v>0</v>
      </c>
      <c r="E86" s="119">
        <f>ＭＤ３!E41</f>
        <v>0</v>
      </c>
      <c r="F86" s="122">
        <f>ＭＤ３!F41</f>
        <v>0</v>
      </c>
      <c r="G86" s="117">
        <f>ＭＤ３!H41</f>
        <v>0</v>
      </c>
      <c r="H86" s="209">
        <f>ＷＤ１!A31</f>
        <v>13</v>
      </c>
      <c r="I86" s="218" t="str">
        <f>ＷＤ１!B31</f>
        <v>　</v>
      </c>
      <c r="J86" s="270">
        <f>ＷＤ１!C31</f>
        <v>0</v>
      </c>
      <c r="K86" s="270">
        <f>ＷＤ１!D31</f>
        <v>0</v>
      </c>
      <c r="L86" s="119">
        <f>ＷＤ１!E31</f>
        <v>0</v>
      </c>
      <c r="M86" s="122">
        <f>ＷＤ１!F31</f>
        <v>0</v>
      </c>
      <c r="N86" s="123">
        <f>ＷＤ１!H31</f>
        <v>0</v>
      </c>
    </row>
    <row r="87" spans="1:14" ht="13.5">
      <c r="A87" s="209"/>
      <c r="B87" s="219"/>
      <c r="C87" s="270"/>
      <c r="D87" s="270"/>
      <c r="E87" s="119">
        <f>ＭＤ３!E42</f>
        <v>0</v>
      </c>
      <c r="F87" s="116">
        <f>ＭＤ３!F42</f>
        <v>0</v>
      </c>
      <c r="G87" s="121">
        <f>ＭＤ３!H42</f>
        <v>0</v>
      </c>
      <c r="H87" s="209"/>
      <c r="I87" s="219"/>
      <c r="J87" s="270"/>
      <c r="K87" s="270"/>
      <c r="L87" s="119">
        <f>ＷＤ１!E32</f>
        <v>0</v>
      </c>
      <c r="M87" s="120">
        <f>ＷＤ１!F32</f>
        <v>0</v>
      </c>
      <c r="N87" s="121">
        <f>ＷＤ１!H32</f>
        <v>0</v>
      </c>
    </row>
    <row r="88" spans="1:14" ht="13.5">
      <c r="A88" s="209">
        <v>64</v>
      </c>
      <c r="B88" s="218" t="str">
        <f>ＭＤ３!B43</f>
        <v>　</v>
      </c>
      <c r="C88" s="270">
        <f>ＭＤ３!C43</f>
        <v>0</v>
      </c>
      <c r="D88" s="270">
        <f>ＭＤ３!D43</f>
        <v>0</v>
      </c>
      <c r="E88" s="119">
        <f>ＭＤ３!E43</f>
        <v>0</v>
      </c>
      <c r="F88" s="122">
        <f>ＭＤ３!F43</f>
        <v>0</v>
      </c>
      <c r="G88" s="123">
        <f>ＭＤ３!H43</f>
        <v>0</v>
      </c>
      <c r="H88" s="209">
        <f>ＷＤ１!A33</f>
        <v>14</v>
      </c>
      <c r="I88" s="218" t="str">
        <f>ＷＤ１!B33</f>
        <v>　</v>
      </c>
      <c r="J88" s="270">
        <f>ＷＤ１!C33</f>
        <v>0</v>
      </c>
      <c r="K88" s="270">
        <f>ＷＤ１!D33</f>
        <v>0</v>
      </c>
      <c r="L88" s="119">
        <f>ＷＤ１!E33</f>
        <v>0</v>
      </c>
      <c r="M88" s="122">
        <f>ＷＤ１!F33</f>
        <v>0</v>
      </c>
      <c r="N88" s="123">
        <f>ＷＤ１!H33</f>
        <v>0</v>
      </c>
    </row>
    <row r="89" spans="1:14" ht="13.5">
      <c r="A89" s="209"/>
      <c r="B89" s="219"/>
      <c r="C89" s="270"/>
      <c r="D89" s="270"/>
      <c r="E89" s="119">
        <f>ＭＤ３!E44</f>
        <v>0</v>
      </c>
      <c r="F89" s="116">
        <f>ＭＤ３!F44</f>
        <v>0</v>
      </c>
      <c r="G89" s="121">
        <f>ＭＤ３!H44</f>
        <v>0</v>
      </c>
      <c r="H89" s="209"/>
      <c r="I89" s="219"/>
      <c r="J89" s="270"/>
      <c r="K89" s="270"/>
      <c r="L89" s="119">
        <f>ＷＤ１!E34</f>
        <v>0</v>
      </c>
      <c r="M89" s="120">
        <f>ＷＤ１!F34</f>
        <v>0</v>
      </c>
      <c r="N89" s="121">
        <f>ＷＤ１!H34</f>
        <v>0</v>
      </c>
    </row>
    <row r="90" spans="1:14" ht="13.5">
      <c r="A90" s="209">
        <v>65</v>
      </c>
      <c r="B90" s="218" t="str">
        <f>ＭＤ３!B45</f>
        <v>　</v>
      </c>
      <c r="C90" s="270">
        <f>ＭＤ３!C45</f>
        <v>0</v>
      </c>
      <c r="D90" s="270">
        <f>ＭＤ３!D45</f>
        <v>0</v>
      </c>
      <c r="E90" s="119">
        <f>ＭＤ３!E45</f>
        <v>0</v>
      </c>
      <c r="F90" s="122">
        <f>ＭＤ３!F45</f>
        <v>0</v>
      </c>
      <c r="G90" s="123">
        <f>ＭＤ３!H45</f>
        <v>0</v>
      </c>
      <c r="H90" s="209">
        <f>ＷＤ１!A35</f>
        <v>15</v>
      </c>
      <c r="I90" s="218" t="str">
        <f>ＷＤ１!B35</f>
        <v>　</v>
      </c>
      <c r="J90" s="270">
        <f>ＷＤ１!C35</f>
        <v>0</v>
      </c>
      <c r="K90" s="270">
        <f>ＷＤ１!D35</f>
        <v>0</v>
      </c>
      <c r="L90" s="119">
        <f>ＷＤ１!E35</f>
        <v>0</v>
      </c>
      <c r="M90" s="122">
        <f>ＷＤ１!F35</f>
        <v>0</v>
      </c>
      <c r="N90" s="123">
        <f>ＷＤ１!H35</f>
        <v>0</v>
      </c>
    </row>
    <row r="91" spans="1:14" ht="13.5">
      <c r="A91" s="209"/>
      <c r="B91" s="219"/>
      <c r="C91" s="270"/>
      <c r="D91" s="270"/>
      <c r="E91" s="119">
        <f>ＭＤ３!E46</f>
        <v>0</v>
      </c>
      <c r="F91" s="116">
        <f>ＭＤ３!F46</f>
        <v>0</v>
      </c>
      <c r="G91" s="123">
        <f>ＭＤ３!H46</f>
        <v>0</v>
      </c>
      <c r="H91" s="209"/>
      <c r="I91" s="219"/>
      <c r="J91" s="270"/>
      <c r="K91" s="270"/>
      <c r="L91" s="119">
        <f>ＷＤ１!E36</f>
        <v>0</v>
      </c>
      <c r="M91" s="120">
        <f>ＷＤ１!F36</f>
        <v>0</v>
      </c>
      <c r="N91" s="123">
        <f>ＷＤ１!H36</f>
        <v>0</v>
      </c>
    </row>
    <row r="92" spans="1:14" ht="13.5">
      <c r="A92" s="209">
        <v>66</v>
      </c>
      <c r="B92" s="218" t="str">
        <f>ＭＤ３!B47</f>
        <v>　</v>
      </c>
      <c r="C92" s="270">
        <f>ＭＤ３!C47</f>
        <v>0</v>
      </c>
      <c r="D92" s="270">
        <f>ＭＤ３!D47</f>
        <v>0</v>
      </c>
      <c r="E92" s="119">
        <f>ＭＤ３!E47</f>
        <v>0</v>
      </c>
      <c r="F92" s="122">
        <f>ＭＤ３!F47</f>
        <v>0</v>
      </c>
      <c r="G92" s="117">
        <f>ＭＤ３!H47</f>
        <v>0</v>
      </c>
      <c r="H92" s="209">
        <f>ＷＤ１!A37</f>
        <v>16</v>
      </c>
      <c r="I92" s="218" t="str">
        <f>ＷＤ１!B37</f>
        <v>　</v>
      </c>
      <c r="J92" s="270">
        <f>ＷＤ１!C37</f>
        <v>0</v>
      </c>
      <c r="K92" s="270">
        <f>ＷＤ１!D37</f>
        <v>0</v>
      </c>
      <c r="L92" s="119">
        <f>ＷＤ１!E37</f>
        <v>0</v>
      </c>
      <c r="M92" s="122">
        <f>ＷＤ１!F37</f>
        <v>0</v>
      </c>
      <c r="N92" s="117">
        <f>ＷＤ１!H37</f>
        <v>0</v>
      </c>
    </row>
    <row r="93" spans="1:14" ht="13.5">
      <c r="A93" s="209"/>
      <c r="B93" s="219"/>
      <c r="C93" s="270"/>
      <c r="D93" s="270"/>
      <c r="E93" s="119">
        <f>ＭＤ３!E48</f>
        <v>0</v>
      </c>
      <c r="F93" s="116">
        <f>ＭＤ３!F48</f>
        <v>0</v>
      </c>
      <c r="G93" s="121">
        <f>ＭＤ３!H48</f>
        <v>0</v>
      </c>
      <c r="H93" s="209"/>
      <c r="I93" s="219"/>
      <c r="J93" s="270"/>
      <c r="K93" s="270"/>
      <c r="L93" s="119">
        <f>ＷＤ１!E38</f>
        <v>0</v>
      </c>
      <c r="M93" s="120">
        <f>ＷＤ１!F38</f>
        <v>0</v>
      </c>
      <c r="N93" s="123">
        <f>ＷＤ１!H38</f>
        <v>0</v>
      </c>
    </row>
    <row r="94" spans="1:14" ht="13.5">
      <c r="A94" s="209">
        <v>67</v>
      </c>
      <c r="B94" s="218" t="str">
        <f>ＭＤ３!B49</f>
        <v>　</v>
      </c>
      <c r="C94" s="270">
        <f>ＭＤ３!C49</f>
        <v>0</v>
      </c>
      <c r="D94" s="270">
        <f>ＭＤ３!D49</f>
        <v>0</v>
      </c>
      <c r="E94" s="119">
        <f>ＭＤ３!E49</f>
        <v>0</v>
      </c>
      <c r="F94" s="122">
        <f>ＭＤ３!F49</f>
        <v>0</v>
      </c>
      <c r="G94" s="123">
        <f>ＭＤ３!H49</f>
        <v>0</v>
      </c>
      <c r="H94" s="209">
        <f>ＷＤ１!A39</f>
        <v>17</v>
      </c>
      <c r="I94" s="218" t="str">
        <f>ＷＤ１!B39</f>
        <v>　</v>
      </c>
      <c r="J94" s="270">
        <f>ＷＤ１!C39</f>
        <v>0</v>
      </c>
      <c r="K94" s="270">
        <f>ＷＤ１!D39</f>
        <v>0</v>
      </c>
      <c r="L94" s="119">
        <f>ＷＤ１!E39</f>
        <v>0</v>
      </c>
      <c r="M94" s="122">
        <f>ＷＤ１!F39</f>
        <v>0</v>
      </c>
      <c r="N94" s="117">
        <f>ＷＤ１!H39</f>
        <v>0</v>
      </c>
    </row>
    <row r="95" spans="1:14" ht="13.5">
      <c r="A95" s="209"/>
      <c r="B95" s="219"/>
      <c r="C95" s="270"/>
      <c r="D95" s="270"/>
      <c r="E95" s="119">
        <f>ＭＤ３!E50</f>
        <v>0</v>
      </c>
      <c r="F95" s="116">
        <f>ＭＤ３!F50</f>
        <v>0</v>
      </c>
      <c r="G95" s="123">
        <f>ＭＤ３!H50</f>
        <v>0</v>
      </c>
      <c r="H95" s="209"/>
      <c r="I95" s="219"/>
      <c r="J95" s="270"/>
      <c r="K95" s="270"/>
      <c r="L95" s="119">
        <f>ＷＤ１!E40</f>
        <v>0</v>
      </c>
      <c r="M95" s="120">
        <f>ＷＤ１!F40</f>
        <v>0</v>
      </c>
      <c r="N95" s="121">
        <f>ＷＤ１!H40</f>
        <v>0</v>
      </c>
    </row>
    <row r="96" spans="1:14" ht="13.5">
      <c r="A96" s="209">
        <v>68</v>
      </c>
      <c r="B96" s="218" t="str">
        <f>ＭＤ３!B51</f>
        <v>　</v>
      </c>
      <c r="C96" s="270">
        <f>ＭＤ３!C51</f>
        <v>0</v>
      </c>
      <c r="D96" s="270">
        <f>ＭＤ３!D51</f>
        <v>0</v>
      </c>
      <c r="E96" s="119">
        <f>ＭＤ３!E51</f>
        <v>0</v>
      </c>
      <c r="F96" s="122">
        <f>ＭＤ３!F51</f>
        <v>0</v>
      </c>
      <c r="G96" s="117">
        <f>ＭＤ３!H51</f>
        <v>0</v>
      </c>
      <c r="H96" s="209">
        <f>ＷＤ１!A41</f>
        <v>18</v>
      </c>
      <c r="I96" s="218" t="str">
        <f>ＷＤ１!B41</f>
        <v>　</v>
      </c>
      <c r="J96" s="270">
        <f>ＷＤ１!C41</f>
        <v>0</v>
      </c>
      <c r="K96" s="270">
        <f>ＷＤ１!D41</f>
        <v>0</v>
      </c>
      <c r="L96" s="119">
        <f>ＷＤ１!E41</f>
        <v>0</v>
      </c>
      <c r="M96" s="122">
        <f>ＷＤ１!F41</f>
        <v>0</v>
      </c>
      <c r="N96" s="123">
        <f>ＷＤ１!H41</f>
        <v>0</v>
      </c>
    </row>
    <row r="97" spans="1:14" ht="13.5">
      <c r="A97" s="209"/>
      <c r="B97" s="219"/>
      <c r="C97" s="270"/>
      <c r="D97" s="270"/>
      <c r="E97" s="119">
        <f>ＭＤ３!E52</f>
        <v>0</v>
      </c>
      <c r="F97" s="116">
        <f>ＭＤ３!F52</f>
        <v>0</v>
      </c>
      <c r="G97" s="121">
        <f>ＭＤ３!H52</f>
        <v>0</v>
      </c>
      <c r="H97" s="209"/>
      <c r="I97" s="219"/>
      <c r="J97" s="270"/>
      <c r="K97" s="270"/>
      <c r="L97" s="119">
        <f>ＷＤ１!E42</f>
        <v>0</v>
      </c>
      <c r="M97" s="120">
        <f>ＷＤ１!F42</f>
        <v>0</v>
      </c>
      <c r="N97" s="123">
        <f>ＷＤ１!H42</f>
        <v>0</v>
      </c>
    </row>
    <row r="98" spans="1:14" ht="13.5">
      <c r="A98" s="209">
        <v>69</v>
      </c>
      <c r="B98" s="218" t="str">
        <f>ＭＤ３!B53</f>
        <v>　</v>
      </c>
      <c r="C98" s="270">
        <f>ＭＤ３!C53</f>
        <v>0</v>
      </c>
      <c r="D98" s="270">
        <f>ＭＤ３!D53</f>
        <v>0</v>
      </c>
      <c r="E98" s="119">
        <f>ＭＤ３!E53</f>
        <v>0</v>
      </c>
      <c r="F98" s="122">
        <f>ＭＤ３!F53</f>
        <v>0</v>
      </c>
      <c r="G98" s="123">
        <f>ＭＤ３!H53</f>
        <v>0</v>
      </c>
      <c r="H98" s="209">
        <f>ＷＤ１!A43</f>
        <v>19</v>
      </c>
      <c r="I98" s="218" t="str">
        <f>ＷＤ１!B43</f>
        <v>　</v>
      </c>
      <c r="J98" s="270">
        <f>ＷＤ１!C43</f>
        <v>0</v>
      </c>
      <c r="K98" s="270">
        <f>ＷＤ１!D43</f>
        <v>0</v>
      </c>
      <c r="L98" s="119">
        <f>ＷＤ１!E43</f>
        <v>0</v>
      </c>
      <c r="M98" s="122">
        <f>ＷＤ１!F43</f>
        <v>0</v>
      </c>
      <c r="N98" s="117">
        <f>ＷＤ１!H43</f>
        <v>0</v>
      </c>
    </row>
    <row r="99" spans="1:14" ht="13.5">
      <c r="A99" s="209"/>
      <c r="B99" s="219"/>
      <c r="C99" s="270"/>
      <c r="D99" s="270"/>
      <c r="E99" s="119">
        <f>ＭＤ３!E54</f>
        <v>0</v>
      </c>
      <c r="F99" s="116">
        <f>ＭＤ３!F54</f>
        <v>0</v>
      </c>
      <c r="G99" s="123">
        <f>ＭＤ３!H54</f>
        <v>0</v>
      </c>
      <c r="H99" s="209"/>
      <c r="I99" s="219"/>
      <c r="J99" s="270"/>
      <c r="K99" s="270"/>
      <c r="L99" s="119">
        <f>ＷＤ１!E44</f>
        <v>0</v>
      </c>
      <c r="M99" s="120">
        <f>ＷＤ１!F44</f>
        <v>0</v>
      </c>
      <c r="N99" s="121">
        <f>ＷＤ１!H44</f>
        <v>0</v>
      </c>
    </row>
    <row r="100" spans="1:14" ht="13.5">
      <c r="A100" s="209">
        <v>70</v>
      </c>
      <c r="B100" s="218" t="str">
        <f>ＭＤ３!B55</f>
        <v>　</v>
      </c>
      <c r="C100" s="270">
        <f>ＭＤ３!C55</f>
        <v>0</v>
      </c>
      <c r="D100" s="270">
        <f>ＭＤ３!D55</f>
        <v>0</v>
      </c>
      <c r="E100" s="119">
        <f>ＭＤ３!E55</f>
        <v>0</v>
      </c>
      <c r="F100" s="122">
        <f>ＭＤ３!F55</f>
        <v>0</v>
      </c>
      <c r="G100" s="117">
        <f>ＭＤ３!H55</f>
        <v>0</v>
      </c>
      <c r="H100" s="209">
        <f>ＷＤ１!A45</f>
        <v>20</v>
      </c>
      <c r="I100" s="218" t="str">
        <f>ＷＤ１!B45</f>
        <v>　</v>
      </c>
      <c r="J100" s="270">
        <f>ＷＤ１!C45</f>
        <v>0</v>
      </c>
      <c r="K100" s="270">
        <f>ＷＤ１!D45</f>
        <v>0</v>
      </c>
      <c r="L100" s="119">
        <f>ＷＤ１!E45</f>
        <v>0</v>
      </c>
      <c r="M100" s="122">
        <f>ＷＤ１!F45</f>
        <v>0</v>
      </c>
      <c r="N100" s="123">
        <f>ＷＤ１!H45</f>
        <v>0</v>
      </c>
    </row>
    <row r="101" spans="1:14" ht="13.5">
      <c r="A101" s="209"/>
      <c r="B101" s="219"/>
      <c r="C101" s="270"/>
      <c r="D101" s="270"/>
      <c r="E101" s="119">
        <f>ＭＤ３!E56</f>
        <v>0</v>
      </c>
      <c r="F101" s="120">
        <f>ＭＤ３!F56</f>
        <v>0</v>
      </c>
      <c r="G101" s="123">
        <f>ＭＤ３!H56</f>
        <v>0</v>
      </c>
      <c r="H101" s="209"/>
      <c r="I101" s="219"/>
      <c r="J101" s="270"/>
      <c r="K101" s="270"/>
      <c r="L101" s="119">
        <f>ＷＤ１!E46</f>
        <v>0</v>
      </c>
      <c r="M101" s="120">
        <f>ＷＤ１!F46</f>
        <v>0</v>
      </c>
      <c r="N101" s="121">
        <f>ＷＤ１!H46</f>
        <v>0</v>
      </c>
    </row>
    <row r="102" spans="7:14" ht="13.5">
      <c r="G102" s="84"/>
      <c r="H102" s="209">
        <f>ＷＤ１!A47</f>
        <v>21</v>
      </c>
      <c r="I102" s="218" t="str">
        <f>ＷＤ１!B47</f>
        <v>　</v>
      </c>
      <c r="J102" s="270">
        <f>ＷＤ１!C47</f>
        <v>0</v>
      </c>
      <c r="K102" s="270">
        <f>ＷＤ１!D47</f>
        <v>0</v>
      </c>
      <c r="L102" s="119">
        <f>ＷＤ１!E47</f>
        <v>0</v>
      </c>
      <c r="M102" s="122">
        <f>ＷＤ１!F47</f>
        <v>0</v>
      </c>
      <c r="N102" s="123">
        <f>ＷＤ１!H47</f>
        <v>0</v>
      </c>
    </row>
    <row r="103" spans="8:14" ht="13.5">
      <c r="H103" s="209"/>
      <c r="I103" s="219"/>
      <c r="J103" s="270"/>
      <c r="K103" s="270"/>
      <c r="L103" s="119">
        <f>ＷＤ１!E48</f>
        <v>0</v>
      </c>
      <c r="M103" s="120">
        <f>ＷＤ１!F48</f>
        <v>0</v>
      </c>
      <c r="N103" s="123">
        <f>ＷＤ１!H48</f>
        <v>0</v>
      </c>
    </row>
    <row r="104" spans="8:14" ht="13.5">
      <c r="H104" s="209">
        <f>ＷＤ１!A49</f>
        <v>22</v>
      </c>
      <c r="I104" s="218" t="str">
        <f>ＷＤ１!B49</f>
        <v>　</v>
      </c>
      <c r="J104" s="270">
        <f>ＷＤ１!C49</f>
        <v>0</v>
      </c>
      <c r="K104" s="270">
        <f>ＷＤ１!D49</f>
        <v>0</v>
      </c>
      <c r="L104" s="119">
        <f>ＷＤ１!E49</f>
        <v>0</v>
      </c>
      <c r="M104" s="122">
        <f>ＷＤ１!F49</f>
        <v>0</v>
      </c>
      <c r="N104" s="117">
        <f>ＷＤ１!H49</f>
        <v>0</v>
      </c>
    </row>
    <row r="105" spans="8:14" ht="13.5">
      <c r="H105" s="209"/>
      <c r="I105" s="219"/>
      <c r="J105" s="270"/>
      <c r="K105" s="270"/>
      <c r="L105" s="119">
        <f>ＷＤ１!E50</f>
        <v>0</v>
      </c>
      <c r="M105" s="120">
        <f>ＷＤ１!F50</f>
        <v>0</v>
      </c>
      <c r="N105" s="121">
        <f>ＷＤ１!H50</f>
        <v>0</v>
      </c>
    </row>
    <row r="106" spans="8:14" ht="13.5">
      <c r="H106" s="209">
        <f>ＷＤ１!A51</f>
        <v>23</v>
      </c>
      <c r="I106" s="218" t="str">
        <f>ＷＤ１!B51</f>
        <v>　</v>
      </c>
      <c r="J106" s="270">
        <f>ＷＤ１!C51</f>
        <v>0</v>
      </c>
      <c r="K106" s="270">
        <f>ＷＤ１!D51</f>
        <v>0</v>
      </c>
      <c r="L106" s="119">
        <f>ＷＤ１!E51</f>
        <v>0</v>
      </c>
      <c r="M106" s="122">
        <f>ＷＤ１!F51</f>
        <v>0</v>
      </c>
      <c r="N106" s="123">
        <f>ＷＤ１!H51</f>
        <v>0</v>
      </c>
    </row>
    <row r="107" spans="8:14" ht="13.5">
      <c r="H107" s="209"/>
      <c r="I107" s="219"/>
      <c r="J107" s="270"/>
      <c r="K107" s="270"/>
      <c r="L107" s="119">
        <f>ＷＤ１!E52</f>
        <v>0</v>
      </c>
      <c r="M107" s="120">
        <f>ＷＤ１!F52</f>
        <v>0</v>
      </c>
      <c r="N107" s="123">
        <f>ＷＤ１!H52</f>
        <v>0</v>
      </c>
    </row>
    <row r="108" spans="8:14" ht="13.5">
      <c r="H108" s="209">
        <f>ＷＤ１!A53</f>
        <v>24</v>
      </c>
      <c r="I108" s="218" t="str">
        <f>ＷＤ１!B53</f>
        <v>　</v>
      </c>
      <c r="J108" s="270">
        <f>ＷＤ１!C53</f>
        <v>0</v>
      </c>
      <c r="K108" s="270">
        <f>ＷＤ１!D53</f>
        <v>0</v>
      </c>
      <c r="L108" s="119">
        <f>ＷＤ１!E53</f>
        <v>0</v>
      </c>
      <c r="M108" s="122">
        <f>ＷＤ１!F53</f>
        <v>0</v>
      </c>
      <c r="N108" s="117">
        <f>ＷＤ１!H53</f>
        <v>0</v>
      </c>
    </row>
    <row r="109" spans="8:14" ht="13.5">
      <c r="H109" s="209"/>
      <c r="I109" s="219"/>
      <c r="J109" s="270"/>
      <c r="K109" s="270"/>
      <c r="L109" s="119">
        <f>ＷＤ１!E54</f>
        <v>0</v>
      </c>
      <c r="M109" s="120">
        <f>ＷＤ１!F54</f>
        <v>0</v>
      </c>
      <c r="N109" s="123">
        <f>ＷＤ１!H54</f>
        <v>0</v>
      </c>
    </row>
    <row r="110" spans="8:14" ht="13.5">
      <c r="H110" s="209">
        <f>ＷＤ１!A55</f>
        <v>25</v>
      </c>
      <c r="I110" s="218" t="str">
        <f>ＷＤ１!B55</f>
        <v>　</v>
      </c>
      <c r="J110" s="270">
        <f>ＷＤ１!C55</f>
        <v>0</v>
      </c>
      <c r="K110" s="270">
        <f>ＷＤ１!D55</f>
        <v>0</v>
      </c>
      <c r="L110" s="119">
        <f>ＷＤ１!E55</f>
        <v>0</v>
      </c>
      <c r="M110" s="122">
        <f>ＷＤ１!F55</f>
        <v>0</v>
      </c>
      <c r="N110" s="117">
        <f>ＷＤ１!H55</f>
        <v>0</v>
      </c>
    </row>
    <row r="111" spans="8:14" ht="13.5">
      <c r="H111" s="209"/>
      <c r="I111" s="219"/>
      <c r="J111" s="270"/>
      <c r="K111" s="270"/>
      <c r="L111" s="119">
        <f>ＷＤ１!E56</f>
        <v>0</v>
      </c>
      <c r="M111" s="120">
        <f>ＷＤ１!F56</f>
        <v>0</v>
      </c>
      <c r="N111" s="121">
        <f>ＷＤ１!H56</f>
        <v>0</v>
      </c>
    </row>
    <row r="118" spans="2:13" ht="18.75">
      <c r="B118" s="12"/>
      <c r="C118" s="269" t="s">
        <v>68</v>
      </c>
      <c r="D118" s="272"/>
      <c r="E118" s="272"/>
      <c r="F118" s="272"/>
      <c r="G118" s="82"/>
      <c r="I118" s="79"/>
      <c r="J118" s="269" t="s">
        <v>69</v>
      </c>
      <c r="K118" s="272"/>
      <c r="L118" s="272"/>
      <c r="M118" s="272"/>
    </row>
    <row r="119" spans="1:9" ht="13.5">
      <c r="A119" s="1"/>
      <c r="B119" s="1"/>
      <c r="H119" s="108"/>
      <c r="I119" s="1"/>
    </row>
    <row r="120" spans="2:14" ht="27">
      <c r="B120" s="74"/>
      <c r="C120" s="110" t="s">
        <v>1</v>
      </c>
      <c r="D120" s="111" t="s">
        <v>3</v>
      </c>
      <c r="E120" s="112" t="s">
        <v>2</v>
      </c>
      <c r="F120" s="110" t="s">
        <v>6</v>
      </c>
      <c r="G120" s="125" t="s">
        <v>70</v>
      </c>
      <c r="I120" s="74"/>
      <c r="J120" s="110" t="s">
        <v>1</v>
      </c>
      <c r="K120" s="111" t="s">
        <v>3</v>
      </c>
      <c r="L120" s="112" t="s">
        <v>2</v>
      </c>
      <c r="M120" s="110" t="s">
        <v>6</v>
      </c>
      <c r="N120" s="124" t="s">
        <v>70</v>
      </c>
    </row>
    <row r="121" spans="1:14" ht="13.5">
      <c r="A121" s="209">
        <f>ＷＤ２!A7</f>
        <v>26</v>
      </c>
      <c r="B121" s="218" t="str">
        <f>ＷＤ２!B7</f>
        <v>　</v>
      </c>
      <c r="C121" s="270">
        <f>ＷＤ２!C7</f>
        <v>0</v>
      </c>
      <c r="D121" s="270">
        <f>ＷＤ２!D7</f>
        <v>0</v>
      </c>
      <c r="E121" s="119">
        <f>ＷＤ２!E7</f>
        <v>0</v>
      </c>
      <c r="F121" s="122">
        <f>ＷＤ２!F7</f>
        <v>0</v>
      </c>
      <c r="G121" s="117">
        <f>ＷＤ２!H7</f>
        <v>0</v>
      </c>
      <c r="H121" s="209">
        <f>ＷＤ３!A7</f>
        <v>51</v>
      </c>
      <c r="I121" s="218" t="str">
        <f>ＷＤ３!B7</f>
        <v>　</v>
      </c>
      <c r="J121" s="270">
        <f>ＷＤ３!C7</f>
        <v>0</v>
      </c>
      <c r="K121" s="270">
        <f>ＷＤ３!D7</f>
        <v>0</v>
      </c>
      <c r="L121" s="119">
        <f>ＷＤ３!E7</f>
        <v>0</v>
      </c>
      <c r="M121" s="122">
        <f>ＷＤ３!F7</f>
        <v>0</v>
      </c>
      <c r="N121" s="123">
        <f>ＷＤ３!H7</f>
        <v>0</v>
      </c>
    </row>
    <row r="122" spans="1:14" ht="13.5">
      <c r="A122" s="209"/>
      <c r="B122" s="219"/>
      <c r="C122" s="270"/>
      <c r="D122" s="270"/>
      <c r="E122" s="119">
        <f>ＷＤ２!E8</f>
        <v>0</v>
      </c>
      <c r="F122" s="120">
        <f>ＷＤ２!F8</f>
        <v>0</v>
      </c>
      <c r="G122" s="121">
        <f>ＷＤ２!H8</f>
        <v>0</v>
      </c>
      <c r="H122" s="209"/>
      <c r="I122" s="219"/>
      <c r="J122" s="270"/>
      <c r="K122" s="270"/>
      <c r="L122" s="119">
        <f>ＷＤ３!E8</f>
        <v>0</v>
      </c>
      <c r="M122" s="120">
        <f>ＷＤ３!F8</f>
        <v>0</v>
      </c>
      <c r="N122" s="121">
        <f>ＷＤ３!H8</f>
        <v>0</v>
      </c>
    </row>
    <row r="123" spans="1:14" ht="13.5">
      <c r="A123" s="209">
        <f>ＷＤ２!A9</f>
        <v>27</v>
      </c>
      <c r="B123" s="218" t="str">
        <f>ＷＤ２!B9</f>
        <v>　</v>
      </c>
      <c r="C123" s="270">
        <f>ＷＤ２!C9</f>
        <v>0</v>
      </c>
      <c r="D123" s="270">
        <f>ＷＤ２!D9</f>
        <v>0</v>
      </c>
      <c r="E123" s="119">
        <f>ＷＤ２!E9</f>
        <v>0</v>
      </c>
      <c r="F123" s="122">
        <f>ＷＤ２!F9</f>
        <v>0</v>
      </c>
      <c r="G123" s="117">
        <f>ＷＤ２!H9</f>
        <v>0</v>
      </c>
      <c r="H123" s="209">
        <f>ＷＤ３!A9</f>
        <v>52</v>
      </c>
      <c r="I123" s="218" t="str">
        <f>ＷＤ３!B9</f>
        <v>　</v>
      </c>
      <c r="J123" s="270">
        <f>ＷＤ３!C9</f>
        <v>0</v>
      </c>
      <c r="K123" s="270">
        <f>ＷＤ３!D9</f>
        <v>0</v>
      </c>
      <c r="L123" s="119">
        <f>ＷＤ３!E9</f>
        <v>0</v>
      </c>
      <c r="M123" s="122">
        <f>ＷＤ３!F9</f>
        <v>0</v>
      </c>
      <c r="N123" s="123">
        <f>ＷＤ３!H9</f>
        <v>0</v>
      </c>
    </row>
    <row r="124" spans="1:14" ht="13.5">
      <c r="A124" s="209"/>
      <c r="B124" s="219"/>
      <c r="C124" s="270"/>
      <c r="D124" s="270"/>
      <c r="E124" s="119">
        <f>ＷＤ２!E10</f>
        <v>0</v>
      </c>
      <c r="F124" s="120">
        <f>ＷＤ２!F10</f>
        <v>0</v>
      </c>
      <c r="G124" s="121">
        <f>ＷＤ２!H10</f>
        <v>0</v>
      </c>
      <c r="H124" s="209"/>
      <c r="I124" s="219"/>
      <c r="J124" s="270"/>
      <c r="K124" s="270"/>
      <c r="L124" s="119">
        <f>ＷＤ３!E10</f>
        <v>0</v>
      </c>
      <c r="M124" s="120">
        <f>ＷＤ３!F10</f>
        <v>0</v>
      </c>
      <c r="N124" s="121">
        <f>ＷＤ３!H10</f>
        <v>0</v>
      </c>
    </row>
    <row r="125" spans="1:14" ht="13.5">
      <c r="A125" s="209">
        <f>ＷＤ２!A11</f>
        <v>28</v>
      </c>
      <c r="B125" s="218" t="str">
        <f>ＷＤ２!B11</f>
        <v>　</v>
      </c>
      <c r="C125" s="270">
        <f>ＷＤ２!C11</f>
        <v>0</v>
      </c>
      <c r="D125" s="270">
        <f>ＷＤ２!D11</f>
        <v>0</v>
      </c>
      <c r="E125" s="119">
        <f>ＷＤ２!E11</f>
        <v>0</v>
      </c>
      <c r="F125" s="122">
        <f>ＷＤ２!F11</f>
        <v>0</v>
      </c>
      <c r="G125" s="117">
        <f>ＷＤ２!H11</f>
        <v>0</v>
      </c>
      <c r="H125" s="209">
        <f>ＷＤ３!A11</f>
        <v>53</v>
      </c>
      <c r="I125" s="218" t="str">
        <f>ＷＤ３!B11</f>
        <v>　</v>
      </c>
      <c r="J125" s="270">
        <f>ＷＤ３!C11</f>
        <v>0</v>
      </c>
      <c r="K125" s="270">
        <f>ＷＤ３!D11</f>
        <v>0</v>
      </c>
      <c r="L125" s="119">
        <f>ＷＤ３!E11</f>
        <v>0</v>
      </c>
      <c r="M125" s="122">
        <f>ＷＤ３!F11</f>
        <v>0</v>
      </c>
      <c r="N125" s="123">
        <f>ＷＤ３!H11</f>
        <v>0</v>
      </c>
    </row>
    <row r="126" spans="1:14" ht="13.5">
      <c r="A126" s="209"/>
      <c r="B126" s="219"/>
      <c r="C126" s="270"/>
      <c r="D126" s="270"/>
      <c r="E126" s="119">
        <f>ＷＤ２!E12</f>
        <v>0</v>
      </c>
      <c r="F126" s="120">
        <f>ＷＤ２!F12</f>
        <v>0</v>
      </c>
      <c r="G126" s="121">
        <f>ＷＤ２!H12</f>
        <v>0</v>
      </c>
      <c r="H126" s="209"/>
      <c r="I126" s="219"/>
      <c r="J126" s="270"/>
      <c r="K126" s="270"/>
      <c r="L126" s="119">
        <f>ＷＤ３!E12</f>
        <v>0</v>
      </c>
      <c r="M126" s="120">
        <f>ＷＤ３!F12</f>
        <v>0</v>
      </c>
      <c r="N126" s="121">
        <f>ＷＤ３!H12</f>
        <v>0</v>
      </c>
    </row>
    <row r="127" spans="1:14" ht="13.5">
      <c r="A127" s="209">
        <f>ＷＤ２!A13</f>
        <v>29</v>
      </c>
      <c r="B127" s="218" t="str">
        <f>ＷＤ２!B13</f>
        <v>　</v>
      </c>
      <c r="C127" s="270">
        <f>ＷＤ２!C13</f>
        <v>0</v>
      </c>
      <c r="D127" s="270">
        <f>ＷＤ２!D13</f>
        <v>0</v>
      </c>
      <c r="E127" s="119">
        <f>ＷＤ２!E13</f>
        <v>0</v>
      </c>
      <c r="F127" s="122">
        <f>ＷＤ２!F13</f>
        <v>0</v>
      </c>
      <c r="G127" s="117">
        <f>ＷＤ２!H13</f>
        <v>0</v>
      </c>
      <c r="H127" s="209">
        <f>ＷＤ３!A13</f>
        <v>54</v>
      </c>
      <c r="I127" s="218" t="str">
        <f>ＷＤ３!B13</f>
        <v>　</v>
      </c>
      <c r="J127" s="270">
        <f>ＷＤ３!C13</f>
        <v>0</v>
      </c>
      <c r="K127" s="270">
        <f>ＷＤ３!D13</f>
        <v>0</v>
      </c>
      <c r="L127" s="119">
        <f>ＷＤ３!E13</f>
        <v>0</v>
      </c>
      <c r="M127" s="122">
        <f>ＷＤ３!F13</f>
        <v>0</v>
      </c>
      <c r="N127" s="123">
        <f>ＷＤ３!H13</f>
        <v>0</v>
      </c>
    </row>
    <row r="128" spans="1:14" ht="13.5">
      <c r="A128" s="209"/>
      <c r="B128" s="219"/>
      <c r="C128" s="270"/>
      <c r="D128" s="270"/>
      <c r="E128" s="119">
        <f>ＷＤ２!E14</f>
        <v>0</v>
      </c>
      <c r="F128" s="120">
        <f>ＷＤ２!F14</f>
        <v>0</v>
      </c>
      <c r="G128" s="121">
        <f>ＷＤ２!H14</f>
        <v>0</v>
      </c>
      <c r="H128" s="209"/>
      <c r="I128" s="219"/>
      <c r="J128" s="270"/>
      <c r="K128" s="270"/>
      <c r="L128" s="119">
        <f>ＷＤ３!E14</f>
        <v>0</v>
      </c>
      <c r="M128" s="120">
        <f>ＷＤ３!F14</f>
        <v>0</v>
      </c>
      <c r="N128" s="121">
        <f>ＷＤ３!H14</f>
        <v>0</v>
      </c>
    </row>
    <row r="129" spans="1:14" ht="13.5">
      <c r="A129" s="209">
        <f>ＷＤ２!A15</f>
        <v>30</v>
      </c>
      <c r="B129" s="218" t="str">
        <f>ＷＤ２!B15</f>
        <v>　</v>
      </c>
      <c r="C129" s="270">
        <f>ＷＤ２!C15</f>
        <v>0</v>
      </c>
      <c r="D129" s="270">
        <f>ＷＤ２!D15</f>
        <v>0</v>
      </c>
      <c r="E129" s="119">
        <f>ＷＤ２!E15</f>
        <v>0</v>
      </c>
      <c r="F129" s="122">
        <f>ＷＤ２!F15</f>
        <v>0</v>
      </c>
      <c r="G129" s="117">
        <f>ＷＤ２!H15</f>
        <v>0</v>
      </c>
      <c r="H129" s="209">
        <f>ＷＤ３!A15</f>
        <v>55</v>
      </c>
      <c r="I129" s="218" t="str">
        <f>ＷＤ３!B15</f>
        <v>　</v>
      </c>
      <c r="J129" s="270">
        <f>ＷＤ３!C15</f>
        <v>0</v>
      </c>
      <c r="K129" s="270">
        <f>ＷＤ３!D15</f>
        <v>0</v>
      </c>
      <c r="L129" s="119">
        <f>ＷＤ３!E15</f>
        <v>0</v>
      </c>
      <c r="M129" s="122">
        <f>ＷＤ３!F15</f>
        <v>0</v>
      </c>
      <c r="N129" s="123">
        <f>ＷＤ３!H15</f>
        <v>0</v>
      </c>
    </row>
    <row r="130" spans="1:14" ht="13.5">
      <c r="A130" s="209"/>
      <c r="B130" s="219"/>
      <c r="C130" s="270"/>
      <c r="D130" s="270"/>
      <c r="E130" s="119">
        <f>ＷＤ２!E16</f>
        <v>0</v>
      </c>
      <c r="F130" s="120">
        <f>ＷＤ２!F16</f>
        <v>0</v>
      </c>
      <c r="G130" s="121">
        <f>ＷＤ２!H16</f>
        <v>0</v>
      </c>
      <c r="H130" s="209"/>
      <c r="I130" s="219"/>
      <c r="J130" s="270"/>
      <c r="K130" s="270"/>
      <c r="L130" s="119">
        <f>ＷＤ３!E16</f>
        <v>0</v>
      </c>
      <c r="M130" s="120">
        <f>ＷＤ３!F16</f>
        <v>0</v>
      </c>
      <c r="N130" s="121">
        <f>ＷＤ３!H16</f>
        <v>0</v>
      </c>
    </row>
    <row r="131" spans="1:14" ht="13.5">
      <c r="A131" s="209">
        <f>ＷＤ２!A17</f>
        <v>31</v>
      </c>
      <c r="B131" s="218" t="str">
        <f>ＷＤ２!B17</f>
        <v>　</v>
      </c>
      <c r="C131" s="270">
        <f>ＷＤ２!C17</f>
        <v>0</v>
      </c>
      <c r="D131" s="270">
        <f>ＷＤ２!D17</f>
        <v>0</v>
      </c>
      <c r="E131" s="119">
        <f>ＷＤ２!E17</f>
        <v>0</v>
      </c>
      <c r="F131" s="122">
        <f>ＷＤ２!F17</f>
        <v>0</v>
      </c>
      <c r="G131" s="117">
        <f>ＷＤ２!H17</f>
        <v>0</v>
      </c>
      <c r="H131" s="209">
        <f>ＷＤ３!A17</f>
        <v>56</v>
      </c>
      <c r="I131" s="218" t="str">
        <f>ＷＤ３!B17</f>
        <v>　</v>
      </c>
      <c r="J131" s="270">
        <f>ＷＤ３!C17</f>
        <v>0</v>
      </c>
      <c r="K131" s="270">
        <f>ＷＤ３!D17</f>
        <v>0</v>
      </c>
      <c r="L131" s="119">
        <f>ＷＤ３!E17</f>
        <v>0</v>
      </c>
      <c r="M131" s="122">
        <f>ＷＤ３!F17</f>
        <v>0</v>
      </c>
      <c r="N131" s="123">
        <f>ＷＤ３!H17</f>
        <v>0</v>
      </c>
    </row>
    <row r="132" spans="1:14" ht="13.5">
      <c r="A132" s="209"/>
      <c r="B132" s="219"/>
      <c r="C132" s="270"/>
      <c r="D132" s="270"/>
      <c r="E132" s="119">
        <f>ＷＤ２!E18</f>
        <v>0</v>
      </c>
      <c r="F132" s="120">
        <f>ＷＤ２!F18</f>
        <v>0</v>
      </c>
      <c r="G132" s="121">
        <f>ＷＤ２!H18</f>
        <v>0</v>
      </c>
      <c r="H132" s="209"/>
      <c r="I132" s="219"/>
      <c r="J132" s="270"/>
      <c r="K132" s="270"/>
      <c r="L132" s="119">
        <f>ＷＤ３!E18</f>
        <v>0</v>
      </c>
      <c r="M132" s="120">
        <f>ＷＤ３!F18</f>
        <v>0</v>
      </c>
      <c r="N132" s="121">
        <f>ＷＤ３!H18</f>
        <v>0</v>
      </c>
    </row>
    <row r="133" spans="1:14" ht="13.5">
      <c r="A133" s="209">
        <f>ＷＤ２!A19</f>
        <v>32</v>
      </c>
      <c r="B133" s="218" t="str">
        <f>ＷＤ２!B19</f>
        <v>　</v>
      </c>
      <c r="C133" s="270">
        <f>ＷＤ２!C19</f>
        <v>0</v>
      </c>
      <c r="D133" s="270">
        <f>ＷＤ２!D19</f>
        <v>0</v>
      </c>
      <c r="E133" s="119">
        <f>ＷＤ２!E19</f>
        <v>0</v>
      </c>
      <c r="F133" s="122">
        <f>ＷＤ２!F19</f>
        <v>0</v>
      </c>
      <c r="G133" s="117">
        <f>ＷＤ２!H19</f>
        <v>0</v>
      </c>
      <c r="H133" s="209">
        <f>ＷＤ３!A19</f>
        <v>57</v>
      </c>
      <c r="I133" s="218" t="str">
        <f>ＷＤ３!B19</f>
        <v>　</v>
      </c>
      <c r="J133" s="270">
        <f>ＷＤ３!C19</f>
        <v>0</v>
      </c>
      <c r="K133" s="270">
        <f>ＷＤ３!D19</f>
        <v>0</v>
      </c>
      <c r="L133" s="119">
        <f>ＷＤ３!E19</f>
        <v>0</v>
      </c>
      <c r="M133" s="122">
        <f>ＷＤ３!F19</f>
        <v>0</v>
      </c>
      <c r="N133" s="123">
        <f>ＷＤ３!H19</f>
        <v>0</v>
      </c>
    </row>
    <row r="134" spans="1:14" ht="13.5">
      <c r="A134" s="209"/>
      <c r="B134" s="219"/>
      <c r="C134" s="270"/>
      <c r="D134" s="270"/>
      <c r="E134" s="119">
        <f>ＷＤ２!E20</f>
        <v>0</v>
      </c>
      <c r="F134" s="120">
        <f>ＷＤ２!F20</f>
        <v>0</v>
      </c>
      <c r="G134" s="121">
        <f>ＷＤ２!H20</f>
        <v>0</v>
      </c>
      <c r="H134" s="209"/>
      <c r="I134" s="219"/>
      <c r="J134" s="270"/>
      <c r="K134" s="270"/>
      <c r="L134" s="119">
        <f>ＷＤ３!E20</f>
        <v>0</v>
      </c>
      <c r="M134" s="120">
        <f>ＷＤ３!F20</f>
        <v>0</v>
      </c>
      <c r="N134" s="121">
        <f>ＷＤ３!H20</f>
        <v>0</v>
      </c>
    </row>
    <row r="135" spans="1:14" ht="13.5">
      <c r="A135" s="209">
        <f>ＷＤ２!A21</f>
        <v>33</v>
      </c>
      <c r="B135" s="218" t="str">
        <f>ＷＤ２!B21</f>
        <v>　</v>
      </c>
      <c r="C135" s="270">
        <f>ＷＤ２!C21</f>
        <v>0</v>
      </c>
      <c r="D135" s="270">
        <f>ＷＤ２!D21</f>
        <v>0</v>
      </c>
      <c r="E135" s="119">
        <f>ＷＤ２!E21</f>
        <v>0</v>
      </c>
      <c r="F135" s="122">
        <f>ＷＤ２!F21</f>
        <v>0</v>
      </c>
      <c r="G135" s="117">
        <f>ＷＤ２!H21</f>
        <v>0</v>
      </c>
      <c r="H135" s="209">
        <f>ＷＤ３!A21</f>
        <v>58</v>
      </c>
      <c r="I135" s="218" t="str">
        <f>ＷＤ３!B21</f>
        <v>　</v>
      </c>
      <c r="J135" s="270">
        <f>ＷＤ３!C21</f>
        <v>0</v>
      </c>
      <c r="K135" s="270">
        <f>ＷＤ３!D21</f>
        <v>0</v>
      </c>
      <c r="L135" s="119">
        <f>ＷＤ３!E21</f>
        <v>0</v>
      </c>
      <c r="M135" s="122">
        <f>ＷＤ３!F21</f>
        <v>0</v>
      </c>
      <c r="N135" s="123">
        <f>ＷＤ３!H21</f>
        <v>0</v>
      </c>
    </row>
    <row r="136" spans="1:14" ht="13.5">
      <c r="A136" s="209"/>
      <c r="B136" s="219"/>
      <c r="C136" s="270"/>
      <c r="D136" s="270"/>
      <c r="E136" s="119">
        <f>ＷＤ２!E22</f>
        <v>0</v>
      </c>
      <c r="F136" s="120">
        <f>ＷＤ２!F22</f>
        <v>0</v>
      </c>
      <c r="G136" s="121">
        <f>ＷＤ２!H22</f>
        <v>0</v>
      </c>
      <c r="H136" s="209"/>
      <c r="I136" s="219"/>
      <c r="J136" s="270"/>
      <c r="K136" s="270"/>
      <c r="L136" s="119">
        <f>ＷＤ３!E22</f>
        <v>0</v>
      </c>
      <c r="M136" s="120">
        <f>ＷＤ３!F22</f>
        <v>0</v>
      </c>
      <c r="N136" s="121">
        <f>ＷＤ３!H22</f>
        <v>0</v>
      </c>
    </row>
    <row r="137" spans="1:14" ht="13.5">
      <c r="A137" s="209">
        <f>ＷＤ２!A23</f>
        <v>34</v>
      </c>
      <c r="B137" s="218" t="str">
        <f>ＷＤ２!B23</f>
        <v>　</v>
      </c>
      <c r="C137" s="270">
        <f>ＷＤ２!C23</f>
        <v>0</v>
      </c>
      <c r="D137" s="270">
        <f>ＷＤ２!D23</f>
        <v>0</v>
      </c>
      <c r="E137" s="119">
        <f>ＷＤ２!E23</f>
        <v>0</v>
      </c>
      <c r="F137" s="122">
        <f>ＷＤ２!F23</f>
        <v>0</v>
      </c>
      <c r="G137" s="117">
        <f>ＷＤ２!H23</f>
        <v>0</v>
      </c>
      <c r="H137" s="209">
        <f>ＷＤ３!A23</f>
        <v>59</v>
      </c>
      <c r="I137" s="218" t="str">
        <f>ＷＤ３!B23</f>
        <v>　</v>
      </c>
      <c r="J137" s="270">
        <f>ＷＤ３!C23</f>
        <v>0</v>
      </c>
      <c r="K137" s="270">
        <f>ＷＤ３!D23</f>
        <v>0</v>
      </c>
      <c r="L137" s="119">
        <f>ＷＤ３!E23</f>
        <v>0</v>
      </c>
      <c r="M137" s="122">
        <f>ＷＤ３!F23</f>
        <v>0</v>
      </c>
      <c r="N137" s="123">
        <f>ＷＤ３!H23</f>
        <v>0</v>
      </c>
    </row>
    <row r="138" spans="1:14" ht="13.5">
      <c r="A138" s="209"/>
      <c r="B138" s="219"/>
      <c r="C138" s="270"/>
      <c r="D138" s="270"/>
      <c r="E138" s="119">
        <f>ＷＤ２!E24</f>
        <v>0</v>
      </c>
      <c r="F138" s="120">
        <f>ＷＤ２!F24</f>
        <v>0</v>
      </c>
      <c r="G138" s="121">
        <f>ＷＤ２!H24</f>
        <v>0</v>
      </c>
      <c r="H138" s="209"/>
      <c r="I138" s="219"/>
      <c r="J138" s="270"/>
      <c r="K138" s="270"/>
      <c r="L138" s="119">
        <f>ＷＤ３!E24</f>
        <v>0</v>
      </c>
      <c r="M138" s="120">
        <f>ＷＤ３!F24</f>
        <v>0</v>
      </c>
      <c r="N138" s="121">
        <f>ＷＤ３!H24</f>
        <v>0</v>
      </c>
    </row>
    <row r="139" spans="1:14" ht="13.5">
      <c r="A139" s="209">
        <f>ＷＤ２!A25</f>
        <v>35</v>
      </c>
      <c r="B139" s="218" t="str">
        <f>ＷＤ２!B25</f>
        <v>　</v>
      </c>
      <c r="C139" s="270">
        <f>ＷＤ２!C25</f>
        <v>0</v>
      </c>
      <c r="D139" s="270">
        <f>ＷＤ２!D25</f>
        <v>0</v>
      </c>
      <c r="E139" s="119">
        <f>ＷＤ２!E25</f>
        <v>0</v>
      </c>
      <c r="F139" s="122">
        <f>ＷＤ２!F25</f>
        <v>0</v>
      </c>
      <c r="G139" s="117">
        <f>ＷＤ２!H25</f>
        <v>0</v>
      </c>
      <c r="H139" s="209">
        <f>ＷＤ３!A25</f>
        <v>60</v>
      </c>
      <c r="I139" s="218" t="str">
        <f>ＷＤ３!B25</f>
        <v>　</v>
      </c>
      <c r="J139" s="270">
        <f>ＷＤ３!C25</f>
        <v>0</v>
      </c>
      <c r="K139" s="270">
        <f>ＷＤ３!D25</f>
        <v>0</v>
      </c>
      <c r="L139" s="119">
        <f>ＷＤ３!E25</f>
        <v>0</v>
      </c>
      <c r="M139" s="122">
        <f>ＷＤ３!F25</f>
        <v>0</v>
      </c>
      <c r="N139" s="123">
        <f>ＷＤ３!H25</f>
        <v>0</v>
      </c>
    </row>
    <row r="140" spans="1:14" ht="13.5">
      <c r="A140" s="209"/>
      <c r="B140" s="219"/>
      <c r="C140" s="270"/>
      <c r="D140" s="270"/>
      <c r="E140" s="119">
        <f>ＷＤ２!E26</f>
        <v>0</v>
      </c>
      <c r="F140" s="120">
        <f>ＷＤ２!F26</f>
        <v>0</v>
      </c>
      <c r="G140" s="121">
        <f>ＷＤ２!H26</f>
        <v>0</v>
      </c>
      <c r="H140" s="209"/>
      <c r="I140" s="219"/>
      <c r="J140" s="270"/>
      <c r="K140" s="270"/>
      <c r="L140" s="119">
        <f>ＷＤ３!E26</f>
        <v>0</v>
      </c>
      <c r="M140" s="120">
        <f>ＷＤ３!F26</f>
        <v>0</v>
      </c>
      <c r="N140" s="121">
        <f>ＷＤ３!H26</f>
        <v>0</v>
      </c>
    </row>
    <row r="141" spans="1:14" ht="13.5">
      <c r="A141" s="209">
        <f>ＷＤ２!A27</f>
        <v>36</v>
      </c>
      <c r="B141" s="218" t="str">
        <f>ＷＤ２!B27</f>
        <v>　</v>
      </c>
      <c r="C141" s="270">
        <f>ＷＤ２!C27</f>
        <v>0</v>
      </c>
      <c r="D141" s="270">
        <f>ＷＤ２!D27</f>
        <v>0</v>
      </c>
      <c r="E141" s="119">
        <f>ＷＤ２!E27</f>
        <v>0</v>
      </c>
      <c r="F141" s="122">
        <f>ＷＤ２!F27</f>
        <v>0</v>
      </c>
      <c r="G141" s="117">
        <f>ＷＤ２!H27</f>
        <v>0</v>
      </c>
      <c r="H141" s="209">
        <f>ＷＤ３!A27</f>
        <v>61</v>
      </c>
      <c r="I141" s="218" t="str">
        <f>ＷＤ３!B27</f>
        <v>　</v>
      </c>
      <c r="J141" s="270">
        <f>ＷＤ３!C27</f>
        <v>0</v>
      </c>
      <c r="K141" s="270">
        <f>ＷＤ３!D27</f>
        <v>0</v>
      </c>
      <c r="L141" s="119">
        <f>ＷＤ３!E27</f>
        <v>0</v>
      </c>
      <c r="M141" s="122">
        <f>ＷＤ３!F27</f>
        <v>0</v>
      </c>
      <c r="N141" s="123">
        <f>ＷＤ３!H27</f>
        <v>0</v>
      </c>
    </row>
    <row r="142" spans="1:14" ht="13.5">
      <c r="A142" s="209"/>
      <c r="B142" s="219"/>
      <c r="C142" s="270"/>
      <c r="D142" s="270"/>
      <c r="E142" s="119">
        <f>ＷＤ２!E28</f>
        <v>0</v>
      </c>
      <c r="F142" s="120">
        <f>ＷＤ２!F28</f>
        <v>0</v>
      </c>
      <c r="G142" s="121">
        <f>ＷＤ２!H28</f>
        <v>0</v>
      </c>
      <c r="H142" s="209"/>
      <c r="I142" s="219"/>
      <c r="J142" s="270"/>
      <c r="K142" s="270"/>
      <c r="L142" s="119">
        <f>ＷＤ３!E28</f>
        <v>0</v>
      </c>
      <c r="M142" s="120">
        <f>ＷＤ３!F28</f>
        <v>0</v>
      </c>
      <c r="N142" s="121">
        <f>ＷＤ３!H28</f>
        <v>0</v>
      </c>
    </row>
    <row r="143" spans="1:14" ht="13.5">
      <c r="A143" s="209">
        <f>ＷＤ２!A29</f>
        <v>37</v>
      </c>
      <c r="B143" s="218" t="str">
        <f>ＷＤ２!B29</f>
        <v>　</v>
      </c>
      <c r="C143" s="270">
        <f>ＷＤ２!C29</f>
        <v>0</v>
      </c>
      <c r="D143" s="270">
        <f>ＷＤ２!D29</f>
        <v>0</v>
      </c>
      <c r="E143" s="119">
        <f>ＷＤ２!E29</f>
        <v>0</v>
      </c>
      <c r="F143" s="122">
        <f>ＷＤ２!F29</f>
        <v>0</v>
      </c>
      <c r="G143" s="117">
        <f>ＷＤ２!H29</f>
        <v>0</v>
      </c>
      <c r="H143" s="209">
        <f>ＷＤ３!A29</f>
        <v>62</v>
      </c>
      <c r="I143" s="218" t="str">
        <f>ＷＤ３!B29</f>
        <v>　</v>
      </c>
      <c r="J143" s="270">
        <f>ＷＤ３!C29</f>
        <v>0</v>
      </c>
      <c r="K143" s="270">
        <f>ＷＤ３!D29</f>
        <v>0</v>
      </c>
      <c r="L143" s="119">
        <f>ＷＤ３!E29</f>
        <v>0</v>
      </c>
      <c r="M143" s="122">
        <f>ＷＤ３!F29</f>
        <v>0</v>
      </c>
      <c r="N143" s="123">
        <f>ＷＤ３!H29</f>
        <v>0</v>
      </c>
    </row>
    <row r="144" spans="1:14" ht="13.5">
      <c r="A144" s="209"/>
      <c r="B144" s="219"/>
      <c r="C144" s="270"/>
      <c r="D144" s="270"/>
      <c r="E144" s="119">
        <f>ＷＤ２!E30</f>
        <v>0</v>
      </c>
      <c r="F144" s="120">
        <f>ＷＤ２!F30</f>
        <v>0</v>
      </c>
      <c r="G144" s="121">
        <f>ＷＤ２!H30</f>
        <v>0</v>
      </c>
      <c r="H144" s="209"/>
      <c r="I144" s="219"/>
      <c r="J144" s="270"/>
      <c r="K144" s="270"/>
      <c r="L144" s="119">
        <f>ＷＤ３!E30</f>
        <v>0</v>
      </c>
      <c r="M144" s="120">
        <f>ＷＤ３!F30</f>
        <v>0</v>
      </c>
      <c r="N144" s="121">
        <f>ＷＤ３!H30</f>
        <v>0</v>
      </c>
    </row>
    <row r="145" spans="1:14" ht="13.5">
      <c r="A145" s="209">
        <f>ＷＤ２!A31</f>
        <v>38</v>
      </c>
      <c r="B145" s="218" t="str">
        <f>ＷＤ２!B31</f>
        <v>　</v>
      </c>
      <c r="C145" s="270">
        <f>ＷＤ２!C31</f>
        <v>0</v>
      </c>
      <c r="D145" s="270">
        <f>ＷＤ２!D31</f>
        <v>0</v>
      </c>
      <c r="E145" s="119">
        <f>ＷＤ２!E31</f>
        <v>0</v>
      </c>
      <c r="F145" s="122">
        <f>ＷＤ２!F31</f>
        <v>0</v>
      </c>
      <c r="G145" s="117">
        <f>ＷＤ２!H31</f>
        <v>0</v>
      </c>
      <c r="H145" s="209">
        <f>ＷＤ３!A31</f>
        <v>63</v>
      </c>
      <c r="I145" s="218" t="str">
        <f>ＷＤ３!B31</f>
        <v>　</v>
      </c>
      <c r="J145" s="270">
        <f>ＷＤ３!C31</f>
        <v>0</v>
      </c>
      <c r="K145" s="270">
        <f>ＷＤ３!D31</f>
        <v>0</v>
      </c>
      <c r="L145" s="119">
        <f>ＷＤ３!E31</f>
        <v>0</v>
      </c>
      <c r="M145" s="122">
        <f>ＷＤ３!F31</f>
        <v>0</v>
      </c>
      <c r="N145" s="123">
        <f>ＷＤ３!H31</f>
        <v>0</v>
      </c>
    </row>
    <row r="146" spans="1:14" ht="13.5">
      <c r="A146" s="209"/>
      <c r="B146" s="219"/>
      <c r="C146" s="270"/>
      <c r="D146" s="270"/>
      <c r="E146" s="119">
        <f>ＷＤ２!E32</f>
        <v>0</v>
      </c>
      <c r="F146" s="120">
        <f>ＷＤ２!F32</f>
        <v>0</v>
      </c>
      <c r="G146" s="121">
        <f>ＷＤ２!H32</f>
        <v>0</v>
      </c>
      <c r="H146" s="209"/>
      <c r="I146" s="219"/>
      <c r="J146" s="270"/>
      <c r="K146" s="270"/>
      <c r="L146" s="119">
        <f>ＷＤ３!E32</f>
        <v>0</v>
      </c>
      <c r="M146" s="120">
        <f>ＷＤ３!F32</f>
        <v>0</v>
      </c>
      <c r="N146" s="121">
        <f>ＷＤ３!H32</f>
        <v>0</v>
      </c>
    </row>
    <row r="147" spans="1:14" ht="13.5">
      <c r="A147" s="209">
        <f>ＷＤ２!A33</f>
        <v>39</v>
      </c>
      <c r="B147" s="218" t="str">
        <f>ＷＤ２!B33</f>
        <v>　</v>
      </c>
      <c r="C147" s="270">
        <f>ＷＤ２!C33</f>
        <v>0</v>
      </c>
      <c r="D147" s="270">
        <f>ＷＤ２!D33</f>
        <v>0</v>
      </c>
      <c r="E147" s="119">
        <f>ＷＤ２!E33</f>
        <v>0</v>
      </c>
      <c r="F147" s="122">
        <f>ＷＤ２!F33</f>
        <v>0</v>
      </c>
      <c r="G147" s="117">
        <f>ＷＤ２!H33</f>
        <v>0</v>
      </c>
      <c r="H147" s="209">
        <f>ＷＤ３!A33</f>
        <v>64</v>
      </c>
      <c r="I147" s="218" t="str">
        <f>ＷＤ３!B33</f>
        <v>　</v>
      </c>
      <c r="J147" s="270">
        <f>ＷＤ３!C33</f>
        <v>0</v>
      </c>
      <c r="K147" s="270">
        <f>ＷＤ３!D33</f>
        <v>0</v>
      </c>
      <c r="L147" s="119">
        <f>ＷＤ３!E33</f>
        <v>0</v>
      </c>
      <c r="M147" s="122">
        <f>ＷＤ３!F33</f>
        <v>0</v>
      </c>
      <c r="N147" s="123">
        <f>ＷＤ３!H33</f>
        <v>0</v>
      </c>
    </row>
    <row r="148" spans="1:14" ht="13.5">
      <c r="A148" s="209"/>
      <c r="B148" s="219"/>
      <c r="C148" s="270"/>
      <c r="D148" s="270"/>
      <c r="E148" s="119">
        <f>ＷＤ２!E34</f>
        <v>0</v>
      </c>
      <c r="F148" s="120">
        <f>ＷＤ２!F34</f>
        <v>0</v>
      </c>
      <c r="G148" s="121">
        <f>ＷＤ２!H34</f>
        <v>0</v>
      </c>
      <c r="H148" s="209"/>
      <c r="I148" s="219"/>
      <c r="J148" s="270"/>
      <c r="K148" s="270"/>
      <c r="L148" s="119">
        <f>ＷＤ３!E34</f>
        <v>0</v>
      </c>
      <c r="M148" s="120">
        <f>ＷＤ３!F34</f>
        <v>0</v>
      </c>
      <c r="N148" s="121">
        <f>ＷＤ３!H34</f>
        <v>0</v>
      </c>
    </row>
    <row r="149" spans="1:14" ht="13.5">
      <c r="A149" s="209">
        <f>ＷＤ２!A35</f>
        <v>40</v>
      </c>
      <c r="B149" s="218" t="str">
        <f>ＷＤ２!B35</f>
        <v>　</v>
      </c>
      <c r="C149" s="270">
        <f>ＷＤ２!C35</f>
        <v>0</v>
      </c>
      <c r="D149" s="270">
        <f>ＷＤ２!D35</f>
        <v>0</v>
      </c>
      <c r="E149" s="119">
        <f>ＷＤ２!E35</f>
        <v>0</v>
      </c>
      <c r="F149" s="122">
        <f>ＷＤ２!F35</f>
        <v>0</v>
      </c>
      <c r="G149" s="117">
        <f>ＷＤ２!H35</f>
        <v>0</v>
      </c>
      <c r="H149" s="209">
        <f>ＷＤ３!A35</f>
        <v>65</v>
      </c>
      <c r="I149" s="218" t="str">
        <f>ＷＤ３!B35</f>
        <v>　</v>
      </c>
      <c r="J149" s="270">
        <f>ＷＤ３!C35</f>
        <v>0</v>
      </c>
      <c r="K149" s="270">
        <f>ＷＤ３!D35</f>
        <v>0</v>
      </c>
      <c r="L149" s="119">
        <f>ＷＤ３!E35</f>
        <v>0</v>
      </c>
      <c r="M149" s="122">
        <f>ＷＤ３!F35</f>
        <v>0</v>
      </c>
      <c r="N149" s="123">
        <f>ＷＤ３!H35</f>
        <v>0</v>
      </c>
    </row>
    <row r="150" spans="1:14" ht="13.5">
      <c r="A150" s="209"/>
      <c r="B150" s="219"/>
      <c r="C150" s="270"/>
      <c r="D150" s="270"/>
      <c r="E150" s="119">
        <f>ＷＤ２!E36</f>
        <v>0</v>
      </c>
      <c r="F150" s="120">
        <f>ＷＤ２!F36</f>
        <v>0</v>
      </c>
      <c r="G150" s="121">
        <f>ＷＤ２!H36</f>
        <v>0</v>
      </c>
      <c r="H150" s="209"/>
      <c r="I150" s="219"/>
      <c r="J150" s="270"/>
      <c r="K150" s="270"/>
      <c r="L150" s="119">
        <f>ＷＤ３!E36</f>
        <v>0</v>
      </c>
      <c r="M150" s="120">
        <f>ＷＤ３!F36</f>
        <v>0</v>
      </c>
      <c r="N150" s="121">
        <f>ＷＤ３!H36</f>
        <v>0</v>
      </c>
    </row>
    <row r="151" spans="1:14" ht="13.5">
      <c r="A151" s="209">
        <f>ＷＤ２!A37</f>
        <v>41</v>
      </c>
      <c r="B151" s="218" t="str">
        <f>ＷＤ２!B37</f>
        <v>　</v>
      </c>
      <c r="C151" s="270">
        <f>ＷＤ２!C37</f>
        <v>0</v>
      </c>
      <c r="D151" s="270">
        <f>ＷＤ２!D37</f>
        <v>0</v>
      </c>
      <c r="E151" s="119">
        <f>ＷＤ２!E37</f>
        <v>0</v>
      </c>
      <c r="F151" s="122">
        <f>ＷＤ２!F37</f>
        <v>0</v>
      </c>
      <c r="G151" s="117">
        <f>ＷＤ２!H37</f>
        <v>0</v>
      </c>
      <c r="H151" s="209">
        <f>ＷＤ３!A37</f>
        <v>66</v>
      </c>
      <c r="I151" s="218" t="str">
        <f>ＷＤ３!B37</f>
        <v>　</v>
      </c>
      <c r="J151" s="270">
        <f>ＷＤ３!C37</f>
        <v>0</v>
      </c>
      <c r="K151" s="270">
        <f>ＷＤ３!D37</f>
        <v>0</v>
      </c>
      <c r="L151" s="119">
        <f>ＷＤ３!E37</f>
        <v>0</v>
      </c>
      <c r="M151" s="122">
        <f>ＷＤ３!F37</f>
        <v>0</v>
      </c>
      <c r="N151" s="123">
        <f>ＷＤ３!H37</f>
        <v>0</v>
      </c>
    </row>
    <row r="152" spans="1:14" ht="13.5">
      <c r="A152" s="209"/>
      <c r="B152" s="219"/>
      <c r="C152" s="270"/>
      <c r="D152" s="270"/>
      <c r="E152" s="119">
        <f>ＷＤ２!E38</f>
        <v>0</v>
      </c>
      <c r="F152" s="120">
        <f>ＷＤ２!F38</f>
        <v>0</v>
      </c>
      <c r="G152" s="121">
        <f>ＷＤ２!H38</f>
        <v>0</v>
      </c>
      <c r="H152" s="209"/>
      <c r="I152" s="219"/>
      <c r="J152" s="270"/>
      <c r="K152" s="270"/>
      <c r="L152" s="119">
        <f>ＷＤ３!E38</f>
        <v>0</v>
      </c>
      <c r="M152" s="120">
        <f>ＷＤ３!F38</f>
        <v>0</v>
      </c>
      <c r="N152" s="121">
        <f>ＷＤ３!H38</f>
        <v>0</v>
      </c>
    </row>
    <row r="153" spans="1:14" ht="13.5">
      <c r="A153" s="209">
        <f>ＷＤ２!A39</f>
        <v>42</v>
      </c>
      <c r="B153" s="218" t="str">
        <f>ＷＤ２!B39</f>
        <v>　</v>
      </c>
      <c r="C153" s="270">
        <f>ＷＤ２!C39</f>
        <v>0</v>
      </c>
      <c r="D153" s="270">
        <f>ＷＤ２!D39</f>
        <v>0</v>
      </c>
      <c r="E153" s="119">
        <f>ＷＤ２!E39</f>
        <v>0</v>
      </c>
      <c r="F153" s="122">
        <f>ＷＤ２!F39</f>
        <v>0</v>
      </c>
      <c r="G153" s="117">
        <f>ＷＤ２!H39</f>
        <v>0</v>
      </c>
      <c r="H153" s="209">
        <f>ＷＤ３!A39</f>
        <v>67</v>
      </c>
      <c r="I153" s="218" t="str">
        <f>ＷＤ３!B39</f>
        <v>　</v>
      </c>
      <c r="J153" s="270">
        <f>ＷＤ３!C39</f>
        <v>0</v>
      </c>
      <c r="K153" s="270">
        <f>ＷＤ３!D39</f>
        <v>0</v>
      </c>
      <c r="L153" s="119">
        <f>ＷＤ３!E39</f>
        <v>0</v>
      </c>
      <c r="M153" s="122">
        <f>ＷＤ３!F39</f>
        <v>0</v>
      </c>
      <c r="N153" s="123">
        <f>ＷＤ３!H39</f>
        <v>0</v>
      </c>
    </row>
    <row r="154" spans="1:14" ht="13.5">
      <c r="A154" s="209"/>
      <c r="B154" s="219"/>
      <c r="C154" s="270"/>
      <c r="D154" s="270"/>
      <c r="E154" s="119">
        <f>ＷＤ２!E40</f>
        <v>0</v>
      </c>
      <c r="F154" s="120">
        <f>ＷＤ２!F40</f>
        <v>0</v>
      </c>
      <c r="G154" s="121">
        <f>ＷＤ２!H40</f>
        <v>0</v>
      </c>
      <c r="H154" s="209"/>
      <c r="I154" s="219"/>
      <c r="J154" s="270"/>
      <c r="K154" s="270"/>
      <c r="L154" s="119">
        <f>ＷＤ３!E40</f>
        <v>0</v>
      </c>
      <c r="M154" s="120">
        <f>ＷＤ３!F40</f>
        <v>0</v>
      </c>
      <c r="N154" s="121">
        <f>ＷＤ３!H40</f>
        <v>0</v>
      </c>
    </row>
    <row r="155" spans="1:14" ht="13.5">
      <c r="A155" s="209">
        <f>ＷＤ２!A41</f>
        <v>43</v>
      </c>
      <c r="B155" s="218" t="str">
        <f>ＷＤ２!B41</f>
        <v>　</v>
      </c>
      <c r="C155" s="270">
        <f>ＷＤ２!C41</f>
        <v>0</v>
      </c>
      <c r="D155" s="270">
        <f>ＷＤ２!D41</f>
        <v>0</v>
      </c>
      <c r="E155" s="119">
        <f>ＷＤ２!E41</f>
        <v>0</v>
      </c>
      <c r="F155" s="122">
        <f>ＷＤ２!F41</f>
        <v>0</v>
      </c>
      <c r="G155" s="117">
        <f>ＷＤ２!H41</f>
        <v>0</v>
      </c>
      <c r="H155" s="209">
        <f>ＷＤ３!A41</f>
        <v>68</v>
      </c>
      <c r="I155" s="218" t="str">
        <f>ＷＤ３!B41</f>
        <v>　</v>
      </c>
      <c r="J155" s="270">
        <f>ＷＤ３!C41</f>
        <v>0</v>
      </c>
      <c r="K155" s="270">
        <f>ＷＤ３!D41</f>
        <v>0</v>
      </c>
      <c r="L155" s="119">
        <f>ＷＤ３!E41</f>
        <v>0</v>
      </c>
      <c r="M155" s="122">
        <f>ＷＤ３!F41</f>
        <v>0</v>
      </c>
      <c r="N155" s="123">
        <f>ＷＤ３!H41</f>
        <v>0</v>
      </c>
    </row>
    <row r="156" spans="1:14" ht="13.5">
      <c r="A156" s="209"/>
      <c r="B156" s="219"/>
      <c r="C156" s="270"/>
      <c r="D156" s="270"/>
      <c r="E156" s="119">
        <f>ＷＤ２!E42</f>
        <v>0</v>
      </c>
      <c r="F156" s="120">
        <f>ＷＤ２!F42</f>
        <v>0</v>
      </c>
      <c r="G156" s="121">
        <f>ＷＤ２!H42</f>
        <v>0</v>
      </c>
      <c r="H156" s="209"/>
      <c r="I156" s="219"/>
      <c r="J156" s="270"/>
      <c r="K156" s="270"/>
      <c r="L156" s="119">
        <f>ＷＤ３!E42</f>
        <v>0</v>
      </c>
      <c r="M156" s="120">
        <f>ＷＤ３!F42</f>
        <v>0</v>
      </c>
      <c r="N156" s="121">
        <f>ＷＤ３!H42</f>
        <v>0</v>
      </c>
    </row>
    <row r="157" spans="1:14" ht="13.5">
      <c r="A157" s="209">
        <f>ＷＤ２!A43</f>
        <v>44</v>
      </c>
      <c r="B157" s="218" t="str">
        <f>ＷＤ２!B43</f>
        <v>　</v>
      </c>
      <c r="C157" s="270">
        <f>ＷＤ２!C43</f>
        <v>0</v>
      </c>
      <c r="D157" s="270">
        <f>ＷＤ２!D43</f>
        <v>0</v>
      </c>
      <c r="E157" s="119">
        <f>ＷＤ２!E43</f>
        <v>0</v>
      </c>
      <c r="F157" s="122">
        <f>ＷＤ２!F43</f>
        <v>0</v>
      </c>
      <c r="G157" s="117">
        <f>ＷＤ２!H43</f>
        <v>0</v>
      </c>
      <c r="H157" s="209">
        <f>ＷＤ３!A43</f>
        <v>69</v>
      </c>
      <c r="I157" s="218" t="str">
        <f>ＷＤ３!B43</f>
        <v>　</v>
      </c>
      <c r="J157" s="270">
        <f>ＷＤ３!C43</f>
        <v>0</v>
      </c>
      <c r="K157" s="270">
        <f>ＷＤ３!D43</f>
        <v>0</v>
      </c>
      <c r="L157" s="119">
        <f>ＷＤ３!E43</f>
        <v>0</v>
      </c>
      <c r="M157" s="122">
        <f>ＷＤ３!F43</f>
        <v>0</v>
      </c>
      <c r="N157" s="123">
        <f>ＷＤ３!H43</f>
        <v>0</v>
      </c>
    </row>
    <row r="158" spans="1:14" ht="13.5">
      <c r="A158" s="209"/>
      <c r="B158" s="219"/>
      <c r="C158" s="270"/>
      <c r="D158" s="270"/>
      <c r="E158" s="119">
        <f>ＷＤ２!E44</f>
        <v>0</v>
      </c>
      <c r="F158" s="120">
        <f>ＷＤ２!F44</f>
        <v>0</v>
      </c>
      <c r="G158" s="121">
        <f>ＷＤ２!H44</f>
        <v>0</v>
      </c>
      <c r="H158" s="209"/>
      <c r="I158" s="219"/>
      <c r="J158" s="270"/>
      <c r="K158" s="270"/>
      <c r="L158" s="119">
        <f>ＷＤ３!E44</f>
        <v>0</v>
      </c>
      <c r="M158" s="120">
        <f>ＷＤ３!F44</f>
        <v>0</v>
      </c>
      <c r="N158" s="121">
        <f>ＷＤ３!H44</f>
        <v>0</v>
      </c>
    </row>
    <row r="159" spans="1:14" ht="13.5">
      <c r="A159" s="209">
        <f>ＷＤ２!A45</f>
        <v>45</v>
      </c>
      <c r="B159" s="218" t="str">
        <f>ＷＤ２!B45</f>
        <v>　</v>
      </c>
      <c r="C159" s="270">
        <f>ＷＤ２!C45</f>
        <v>0</v>
      </c>
      <c r="D159" s="270">
        <f>ＷＤ２!D45</f>
        <v>0</v>
      </c>
      <c r="E159" s="119">
        <f>ＷＤ２!E45</f>
        <v>0</v>
      </c>
      <c r="F159" s="122">
        <f>ＷＤ２!F45</f>
        <v>0</v>
      </c>
      <c r="G159" s="117">
        <f>ＷＤ２!H45</f>
        <v>0</v>
      </c>
      <c r="H159" s="209">
        <f>ＷＤ３!A45</f>
        <v>70</v>
      </c>
      <c r="I159" s="218" t="str">
        <f>ＷＤ３!B45</f>
        <v>　</v>
      </c>
      <c r="J159" s="270">
        <f>ＷＤ３!C45</f>
        <v>0</v>
      </c>
      <c r="K159" s="270">
        <f>ＷＤ３!D45</f>
        <v>0</v>
      </c>
      <c r="L159" s="119">
        <f>ＷＤ３!E45</f>
        <v>0</v>
      </c>
      <c r="M159" s="122">
        <f>ＷＤ３!F45</f>
        <v>0</v>
      </c>
      <c r="N159" s="123">
        <f>ＷＤ３!H45</f>
        <v>0</v>
      </c>
    </row>
    <row r="160" spans="1:14" ht="13.5">
      <c r="A160" s="209"/>
      <c r="B160" s="219"/>
      <c r="C160" s="270"/>
      <c r="D160" s="270"/>
      <c r="E160" s="119">
        <f>ＷＤ２!E46</f>
        <v>0</v>
      </c>
      <c r="F160" s="120">
        <f>ＷＤ２!F46</f>
        <v>0</v>
      </c>
      <c r="G160" s="121">
        <f>ＷＤ２!H46</f>
        <v>0</v>
      </c>
      <c r="H160" s="209"/>
      <c r="I160" s="219"/>
      <c r="J160" s="270"/>
      <c r="K160" s="270"/>
      <c r="L160" s="119">
        <f>ＷＤ３!E46</f>
        <v>0</v>
      </c>
      <c r="M160" s="120">
        <f>ＷＤ３!F46</f>
        <v>0</v>
      </c>
      <c r="N160" s="121">
        <f>ＷＤ３!H46</f>
        <v>0</v>
      </c>
    </row>
    <row r="161" spans="1:14" ht="13.5">
      <c r="A161" s="209">
        <f>ＷＤ２!A47</f>
        <v>46</v>
      </c>
      <c r="B161" s="218" t="str">
        <f>ＷＤ２!B47</f>
        <v>　</v>
      </c>
      <c r="C161" s="270">
        <f>ＷＤ２!C47</f>
        <v>0</v>
      </c>
      <c r="D161" s="270">
        <f>ＷＤ２!D47</f>
        <v>0</v>
      </c>
      <c r="E161" s="119">
        <f>ＷＤ２!E47</f>
        <v>0</v>
      </c>
      <c r="F161" s="122">
        <f>ＷＤ２!F47</f>
        <v>0</v>
      </c>
      <c r="G161" s="117">
        <f>ＷＤ２!H47</f>
        <v>0</v>
      </c>
      <c r="H161" s="209">
        <f>ＷＤ３!A47</f>
        <v>71</v>
      </c>
      <c r="I161" s="218" t="str">
        <f>ＷＤ３!B47</f>
        <v>　</v>
      </c>
      <c r="J161" s="270">
        <f>ＷＤ３!C47</f>
        <v>0</v>
      </c>
      <c r="K161" s="270">
        <f>ＷＤ３!D47</f>
        <v>0</v>
      </c>
      <c r="L161" s="119">
        <f>ＷＤ３!E47</f>
        <v>0</v>
      </c>
      <c r="M161" s="122">
        <f>ＷＤ３!F47</f>
        <v>0</v>
      </c>
      <c r="N161" s="123">
        <f>ＷＤ３!H47</f>
        <v>0</v>
      </c>
    </row>
    <row r="162" spans="1:14" ht="13.5">
      <c r="A162" s="209"/>
      <c r="B162" s="219"/>
      <c r="C162" s="270"/>
      <c r="D162" s="270"/>
      <c r="E162" s="119">
        <f>ＷＤ２!E48</f>
        <v>0</v>
      </c>
      <c r="F162" s="120">
        <f>ＷＤ２!F48</f>
        <v>0</v>
      </c>
      <c r="G162" s="121">
        <f>ＷＤ２!H48</f>
        <v>0</v>
      </c>
      <c r="H162" s="209"/>
      <c r="I162" s="219"/>
      <c r="J162" s="270"/>
      <c r="K162" s="270"/>
      <c r="L162" s="119">
        <f>ＷＤ３!E48</f>
        <v>0</v>
      </c>
      <c r="M162" s="120">
        <f>ＷＤ３!F48</f>
        <v>0</v>
      </c>
      <c r="N162" s="121">
        <f>ＷＤ３!H48</f>
        <v>0</v>
      </c>
    </row>
    <row r="163" spans="1:14" ht="13.5">
      <c r="A163" s="209">
        <f>ＷＤ２!A49</f>
        <v>47</v>
      </c>
      <c r="B163" s="218" t="str">
        <f>ＷＤ２!B49</f>
        <v>　</v>
      </c>
      <c r="C163" s="270">
        <f>ＷＤ２!C49</f>
        <v>0</v>
      </c>
      <c r="D163" s="270">
        <f>ＷＤ２!D49</f>
        <v>0</v>
      </c>
      <c r="E163" s="119">
        <f>ＷＤ２!E49</f>
        <v>0</v>
      </c>
      <c r="F163" s="122">
        <f>ＷＤ２!F49</f>
        <v>0</v>
      </c>
      <c r="G163" s="117">
        <f>ＷＤ２!H49</f>
        <v>0</v>
      </c>
      <c r="H163" s="209">
        <f>ＷＤ３!A49</f>
        <v>72</v>
      </c>
      <c r="I163" s="218" t="str">
        <f>ＷＤ３!B49</f>
        <v>　</v>
      </c>
      <c r="J163" s="270">
        <f>ＷＤ３!C49</f>
        <v>0</v>
      </c>
      <c r="K163" s="270">
        <f>ＷＤ３!D49</f>
        <v>0</v>
      </c>
      <c r="L163" s="119">
        <f>ＷＤ３!E49</f>
        <v>0</v>
      </c>
      <c r="M163" s="122">
        <f>ＷＤ３!F49</f>
        <v>0</v>
      </c>
      <c r="N163" s="123">
        <f>ＷＤ３!H49</f>
        <v>0</v>
      </c>
    </row>
    <row r="164" spans="1:14" ht="13.5">
      <c r="A164" s="209"/>
      <c r="B164" s="219"/>
      <c r="C164" s="270"/>
      <c r="D164" s="270"/>
      <c r="E164" s="119">
        <f>ＷＤ２!E50</f>
        <v>0</v>
      </c>
      <c r="F164" s="120">
        <f>ＷＤ２!F50</f>
        <v>0</v>
      </c>
      <c r="G164" s="121">
        <f>ＷＤ２!H50</f>
        <v>0</v>
      </c>
      <c r="H164" s="209"/>
      <c r="I164" s="219"/>
      <c r="J164" s="270"/>
      <c r="K164" s="270"/>
      <c r="L164" s="119">
        <f>ＷＤ３!E50</f>
        <v>0</v>
      </c>
      <c r="M164" s="120">
        <f>ＷＤ３!F50</f>
        <v>0</v>
      </c>
      <c r="N164" s="121">
        <f>ＷＤ３!H50</f>
        <v>0</v>
      </c>
    </row>
    <row r="165" spans="1:14" ht="13.5">
      <c r="A165" s="209">
        <f>ＷＤ２!A51</f>
        <v>48</v>
      </c>
      <c r="B165" s="218" t="str">
        <f>ＷＤ２!B51</f>
        <v>　</v>
      </c>
      <c r="C165" s="270">
        <f>ＷＤ２!C51</f>
        <v>0</v>
      </c>
      <c r="D165" s="270">
        <f>ＷＤ２!D51</f>
        <v>0</v>
      </c>
      <c r="E165" s="119">
        <f>ＷＤ２!E51</f>
        <v>0</v>
      </c>
      <c r="F165" s="122">
        <f>ＷＤ２!F51</f>
        <v>0</v>
      </c>
      <c r="G165" s="117">
        <f>ＷＤ２!H51</f>
        <v>0</v>
      </c>
      <c r="H165" s="209">
        <f>ＷＤ３!A51</f>
        <v>73</v>
      </c>
      <c r="I165" s="218" t="str">
        <f>ＷＤ３!B51</f>
        <v>　</v>
      </c>
      <c r="J165" s="270">
        <f>ＷＤ３!C51</f>
        <v>0</v>
      </c>
      <c r="K165" s="270">
        <f>ＷＤ３!D51</f>
        <v>0</v>
      </c>
      <c r="L165" s="119">
        <f>ＷＤ３!E51</f>
        <v>0</v>
      </c>
      <c r="M165" s="122">
        <f>ＷＤ３!F51</f>
        <v>0</v>
      </c>
      <c r="N165" s="123">
        <f>ＷＤ３!H51</f>
        <v>0</v>
      </c>
    </row>
    <row r="166" spans="1:14" ht="13.5">
      <c r="A166" s="209"/>
      <c r="B166" s="219"/>
      <c r="C166" s="270"/>
      <c r="D166" s="270"/>
      <c r="E166" s="119">
        <f>ＷＤ２!E52</f>
        <v>0</v>
      </c>
      <c r="F166" s="120">
        <f>ＷＤ２!F52</f>
        <v>0</v>
      </c>
      <c r="G166" s="121">
        <f>ＷＤ２!H52</f>
        <v>0</v>
      </c>
      <c r="H166" s="209"/>
      <c r="I166" s="219"/>
      <c r="J166" s="270"/>
      <c r="K166" s="270"/>
      <c r="L166" s="119">
        <f>ＷＤ３!E52</f>
        <v>0</v>
      </c>
      <c r="M166" s="120">
        <f>ＷＤ３!F52</f>
        <v>0</v>
      </c>
      <c r="N166" s="121">
        <f>ＷＤ３!H52</f>
        <v>0</v>
      </c>
    </row>
    <row r="167" spans="1:14" ht="13.5">
      <c r="A167" s="209">
        <f>ＷＤ２!A53</f>
        <v>49</v>
      </c>
      <c r="B167" s="218" t="str">
        <f>ＷＤ２!B53</f>
        <v>　</v>
      </c>
      <c r="C167" s="270">
        <f>ＷＤ２!C53</f>
        <v>0</v>
      </c>
      <c r="D167" s="270">
        <f>ＷＤ２!D53</f>
        <v>0</v>
      </c>
      <c r="E167" s="119">
        <f>ＷＤ２!E53</f>
        <v>0</v>
      </c>
      <c r="F167" s="122">
        <f>ＷＤ２!F53</f>
        <v>0</v>
      </c>
      <c r="G167" s="117">
        <f>ＷＤ２!H53</f>
        <v>0</v>
      </c>
      <c r="H167" s="209">
        <f>ＷＤ３!A53</f>
        <v>74</v>
      </c>
      <c r="I167" s="218" t="str">
        <f>ＷＤ３!B53</f>
        <v>　</v>
      </c>
      <c r="J167" s="270">
        <f>ＷＤ３!C53</f>
        <v>0</v>
      </c>
      <c r="K167" s="270">
        <f>ＷＤ３!D53</f>
        <v>0</v>
      </c>
      <c r="L167" s="119">
        <f>ＷＤ３!E53</f>
        <v>0</v>
      </c>
      <c r="M167" s="122">
        <f>ＷＤ３!F53</f>
        <v>0</v>
      </c>
      <c r="N167" s="123">
        <f>ＷＤ３!H53</f>
        <v>0</v>
      </c>
    </row>
    <row r="168" spans="1:14" ht="13.5">
      <c r="A168" s="209"/>
      <c r="B168" s="219"/>
      <c r="C168" s="270"/>
      <c r="D168" s="270"/>
      <c r="E168" s="119">
        <f>ＷＤ２!E54</f>
        <v>0</v>
      </c>
      <c r="F168" s="120">
        <f>ＷＤ２!F54</f>
        <v>0</v>
      </c>
      <c r="G168" s="121">
        <f>ＷＤ２!H54</f>
        <v>0</v>
      </c>
      <c r="H168" s="209"/>
      <c r="I168" s="219"/>
      <c r="J168" s="270"/>
      <c r="K168" s="270"/>
      <c r="L168" s="119">
        <f>ＷＤ３!E54</f>
        <v>0</v>
      </c>
      <c r="M168" s="120">
        <f>ＷＤ３!F54</f>
        <v>0</v>
      </c>
      <c r="N168" s="121">
        <f>ＷＤ３!H54</f>
        <v>0</v>
      </c>
    </row>
    <row r="169" spans="1:14" ht="13.5">
      <c r="A169" s="209">
        <f>ＷＤ２!A55</f>
        <v>50</v>
      </c>
      <c r="B169" s="218" t="str">
        <f>ＷＤ２!B55</f>
        <v>　</v>
      </c>
      <c r="C169" s="270">
        <f>ＷＤ２!C55</f>
        <v>0</v>
      </c>
      <c r="D169" s="270">
        <f>ＷＤ２!D55</f>
        <v>0</v>
      </c>
      <c r="E169" s="119">
        <f>ＷＤ２!E55</f>
        <v>0</v>
      </c>
      <c r="F169" s="122">
        <f>ＷＤ２!F55</f>
        <v>0</v>
      </c>
      <c r="G169" s="117">
        <f>ＷＤ２!H55</f>
        <v>0</v>
      </c>
      <c r="H169" s="209">
        <f>ＷＤ３!A55</f>
        <v>75</v>
      </c>
      <c r="I169" s="218" t="str">
        <f>ＷＤ３!B55</f>
        <v>　</v>
      </c>
      <c r="J169" s="270">
        <f>ＷＤ３!C55</f>
        <v>0</v>
      </c>
      <c r="K169" s="270">
        <f>ＷＤ３!D55</f>
        <v>0</v>
      </c>
      <c r="L169" s="119">
        <f>ＷＤ３!E55</f>
        <v>0</v>
      </c>
      <c r="M169" s="122">
        <f>ＷＤ３!F55</f>
        <v>0</v>
      </c>
      <c r="N169" s="123">
        <f>ＷＤ３!H55</f>
        <v>0</v>
      </c>
    </row>
    <row r="170" spans="1:14" ht="13.5">
      <c r="A170" s="209"/>
      <c r="B170" s="219"/>
      <c r="C170" s="270"/>
      <c r="D170" s="270"/>
      <c r="E170" s="119">
        <f>ＷＤ２!E56</f>
        <v>0</v>
      </c>
      <c r="F170" s="120">
        <f>ＷＤ２!F56</f>
        <v>0</v>
      </c>
      <c r="G170" s="121">
        <f>ＷＤ２!H56</f>
        <v>0</v>
      </c>
      <c r="H170" s="209"/>
      <c r="I170" s="219"/>
      <c r="J170" s="270"/>
      <c r="K170" s="270"/>
      <c r="L170" s="119">
        <f>ＷＤ３!E56</f>
        <v>0</v>
      </c>
      <c r="M170" s="120">
        <f>ＷＤ３!F56</f>
        <v>0</v>
      </c>
      <c r="N170" s="121">
        <f>ＷＤ３!H56</f>
        <v>0</v>
      </c>
    </row>
    <row r="177" spans="2:13" ht="18.75">
      <c r="B177" s="12"/>
      <c r="C177" s="269" t="s">
        <v>72</v>
      </c>
      <c r="D177" s="269"/>
      <c r="E177" s="269"/>
      <c r="F177" s="269"/>
      <c r="G177" s="82"/>
      <c r="I177" s="79"/>
      <c r="J177" s="269" t="s">
        <v>73</v>
      </c>
      <c r="K177" s="269"/>
      <c r="L177" s="269"/>
      <c r="M177" s="269"/>
    </row>
    <row r="178" spans="1:9" ht="13.5">
      <c r="A178" s="1"/>
      <c r="B178" s="1"/>
      <c r="H178" s="108"/>
      <c r="I178" s="1"/>
    </row>
    <row r="179" spans="2:14" ht="27">
      <c r="B179" s="74"/>
      <c r="C179" s="110" t="s">
        <v>1</v>
      </c>
      <c r="D179" s="111" t="s">
        <v>3</v>
      </c>
      <c r="E179" s="112" t="s">
        <v>2</v>
      </c>
      <c r="F179" s="110" t="s">
        <v>6</v>
      </c>
      <c r="G179" s="125" t="s">
        <v>70</v>
      </c>
      <c r="I179" s="74"/>
      <c r="J179" s="110" t="s">
        <v>1</v>
      </c>
      <c r="K179" s="111" t="s">
        <v>3</v>
      </c>
      <c r="L179" s="112" t="s">
        <v>2</v>
      </c>
      <c r="M179" s="110" t="s">
        <v>6</v>
      </c>
      <c r="N179" s="124" t="s">
        <v>70</v>
      </c>
    </row>
    <row r="180" spans="1:14" ht="13.5">
      <c r="A180" s="209">
        <f>ＭＩＸ１!A7</f>
        <v>1</v>
      </c>
      <c r="B180" s="218" t="str">
        <f>ＭＩＸ１!B7</f>
        <v>　</v>
      </c>
      <c r="C180" s="270">
        <f>ＭＩＸ１!C7</f>
        <v>0</v>
      </c>
      <c r="D180" s="270">
        <f>ＭＩＸ１!D7</f>
        <v>0</v>
      </c>
      <c r="E180" s="119">
        <f>ＭＩＸ１!E7</f>
        <v>0</v>
      </c>
      <c r="F180" s="122">
        <f>ＭＩＸ１!F7</f>
        <v>0</v>
      </c>
      <c r="G180" s="117">
        <f>ＭＩＸ１!H7</f>
        <v>0</v>
      </c>
      <c r="H180" s="209">
        <f>ＭＩＸ２!A7</f>
        <v>26</v>
      </c>
      <c r="I180" s="218" t="str">
        <f>ＭＩＸ２!B7</f>
        <v>　</v>
      </c>
      <c r="J180" s="270">
        <f>ＭＩＸ２!C7</f>
        <v>0</v>
      </c>
      <c r="K180" s="270">
        <f>ＭＩＸ２!D7</f>
        <v>0</v>
      </c>
      <c r="L180" s="119">
        <f>ＭＩＸ２!E7</f>
        <v>0</v>
      </c>
      <c r="M180" s="122">
        <f>ＭＩＸ２!F7</f>
        <v>0</v>
      </c>
      <c r="N180" s="123">
        <f>ＭＩＸ２!H7</f>
        <v>0</v>
      </c>
    </row>
    <row r="181" spans="1:14" ht="13.5">
      <c r="A181" s="209"/>
      <c r="B181" s="219"/>
      <c r="C181" s="270"/>
      <c r="D181" s="270"/>
      <c r="E181" s="119">
        <f>ＭＩＸ１!E8</f>
        <v>0</v>
      </c>
      <c r="F181" s="120">
        <f>ＭＩＸ１!F8</f>
        <v>0</v>
      </c>
      <c r="G181" s="121">
        <f>ＭＩＸ１!H8</f>
        <v>0</v>
      </c>
      <c r="H181" s="209"/>
      <c r="I181" s="219"/>
      <c r="J181" s="270"/>
      <c r="K181" s="270"/>
      <c r="L181" s="119">
        <f>ＭＩＸ２!E8</f>
        <v>0</v>
      </c>
      <c r="M181" s="120">
        <f>ＭＩＸ２!F8</f>
        <v>0</v>
      </c>
      <c r="N181" s="121">
        <f>ＭＩＸ２!H8</f>
        <v>0</v>
      </c>
    </row>
    <row r="182" spans="1:14" ht="13.5">
      <c r="A182" s="209">
        <f>ＭＩＸ１!A9</f>
        <v>2</v>
      </c>
      <c r="B182" s="218" t="str">
        <f>ＭＩＸ１!B9</f>
        <v>　</v>
      </c>
      <c r="C182" s="270">
        <f>ＭＩＸ１!C9</f>
        <v>0</v>
      </c>
      <c r="D182" s="270">
        <f>ＭＩＸ１!D9</f>
        <v>0</v>
      </c>
      <c r="E182" s="119">
        <f>ＭＩＸ１!E9</f>
        <v>0</v>
      </c>
      <c r="F182" s="122">
        <f>ＭＩＸ１!F9</f>
        <v>0</v>
      </c>
      <c r="G182" s="117">
        <f>ＭＩＸ１!H9</f>
        <v>0</v>
      </c>
      <c r="H182" s="209">
        <f>ＭＩＸ２!A9</f>
        <v>27</v>
      </c>
      <c r="I182" s="218" t="str">
        <f>ＭＩＸ２!B9</f>
        <v>　</v>
      </c>
      <c r="J182" s="270">
        <f>ＭＩＸ２!C9</f>
        <v>0</v>
      </c>
      <c r="K182" s="270">
        <f>ＭＩＸ２!D9</f>
        <v>0</v>
      </c>
      <c r="L182" s="119">
        <f>ＭＩＸ２!E9</f>
        <v>0</v>
      </c>
      <c r="M182" s="122">
        <f>ＭＩＸ２!F9</f>
        <v>0</v>
      </c>
      <c r="N182" s="123">
        <f>ＭＩＸ２!H9</f>
        <v>0</v>
      </c>
    </row>
    <row r="183" spans="1:14" ht="13.5">
      <c r="A183" s="209"/>
      <c r="B183" s="219"/>
      <c r="C183" s="270"/>
      <c r="D183" s="270"/>
      <c r="E183" s="119">
        <f>ＭＩＸ１!E10</f>
        <v>0</v>
      </c>
      <c r="F183" s="120">
        <f>ＭＩＸ１!F10</f>
        <v>0</v>
      </c>
      <c r="G183" s="121">
        <f>ＭＩＸ１!H10</f>
        <v>0</v>
      </c>
      <c r="H183" s="209"/>
      <c r="I183" s="219"/>
      <c r="J183" s="270"/>
      <c r="K183" s="270"/>
      <c r="L183" s="119">
        <f>ＭＩＸ２!E10</f>
        <v>0</v>
      </c>
      <c r="M183" s="120">
        <f>ＭＩＸ２!F10</f>
        <v>0</v>
      </c>
      <c r="N183" s="121">
        <f>ＭＩＸ２!H10</f>
        <v>0</v>
      </c>
    </row>
    <row r="184" spans="1:14" ht="13.5">
      <c r="A184" s="209">
        <f>ＭＩＸ１!A11</f>
        <v>3</v>
      </c>
      <c r="B184" s="218" t="str">
        <f>ＭＩＸ１!B11</f>
        <v>　</v>
      </c>
      <c r="C184" s="270">
        <f>ＭＩＸ１!C11</f>
        <v>0</v>
      </c>
      <c r="D184" s="270">
        <f>ＭＩＸ１!D11</f>
        <v>0</v>
      </c>
      <c r="E184" s="119">
        <f>ＭＩＸ１!E11</f>
        <v>0</v>
      </c>
      <c r="F184" s="122">
        <f>ＭＩＸ１!F11</f>
        <v>0</v>
      </c>
      <c r="G184" s="117">
        <f>ＭＩＸ１!H11</f>
        <v>0</v>
      </c>
      <c r="H184" s="209">
        <f>ＭＩＸ２!A11</f>
        <v>28</v>
      </c>
      <c r="I184" s="218" t="str">
        <f>ＭＩＸ２!B11</f>
        <v>　</v>
      </c>
      <c r="J184" s="270">
        <f>ＭＩＸ２!C11</f>
        <v>0</v>
      </c>
      <c r="K184" s="270">
        <f>ＭＩＸ２!D11</f>
        <v>0</v>
      </c>
      <c r="L184" s="119">
        <f>ＭＩＸ２!E11</f>
        <v>0</v>
      </c>
      <c r="M184" s="122">
        <f>ＭＩＸ２!F11</f>
        <v>0</v>
      </c>
      <c r="N184" s="123">
        <f>ＭＩＸ２!H11</f>
        <v>0</v>
      </c>
    </row>
    <row r="185" spans="1:14" ht="13.5">
      <c r="A185" s="209"/>
      <c r="B185" s="219"/>
      <c r="C185" s="270"/>
      <c r="D185" s="270"/>
      <c r="E185" s="119">
        <f>ＭＩＸ１!E12</f>
        <v>0</v>
      </c>
      <c r="F185" s="120">
        <f>ＭＩＸ１!F12</f>
        <v>0</v>
      </c>
      <c r="G185" s="121">
        <f>ＭＩＸ１!H12</f>
        <v>0</v>
      </c>
      <c r="H185" s="209"/>
      <c r="I185" s="219"/>
      <c r="J185" s="270"/>
      <c r="K185" s="270"/>
      <c r="L185" s="119">
        <f>ＭＩＸ２!E12</f>
        <v>0</v>
      </c>
      <c r="M185" s="120">
        <f>ＭＩＸ２!F12</f>
        <v>0</v>
      </c>
      <c r="N185" s="121">
        <f>ＭＩＸ２!H12</f>
        <v>0</v>
      </c>
    </row>
    <row r="186" spans="1:14" ht="13.5">
      <c r="A186" s="209">
        <f>ＭＩＸ１!A13</f>
        <v>4</v>
      </c>
      <c r="B186" s="218" t="str">
        <f>ＭＩＸ１!B13</f>
        <v>　</v>
      </c>
      <c r="C186" s="270">
        <f>ＭＩＸ１!C13</f>
        <v>0</v>
      </c>
      <c r="D186" s="270">
        <f>ＭＩＸ１!D13</f>
        <v>0</v>
      </c>
      <c r="E186" s="119">
        <f>ＭＩＸ１!E13</f>
        <v>0</v>
      </c>
      <c r="F186" s="122">
        <f>ＭＩＸ１!F13</f>
        <v>0</v>
      </c>
      <c r="G186" s="117">
        <f>ＭＩＸ１!H13</f>
        <v>0</v>
      </c>
      <c r="H186" s="209">
        <f>ＭＩＸ２!A13</f>
        <v>29</v>
      </c>
      <c r="I186" s="218" t="str">
        <f>ＭＩＸ２!B13</f>
        <v>　</v>
      </c>
      <c r="J186" s="270">
        <f>ＭＩＸ２!C13</f>
        <v>0</v>
      </c>
      <c r="K186" s="270">
        <f>ＭＩＸ２!D13</f>
        <v>0</v>
      </c>
      <c r="L186" s="119">
        <f>ＭＩＸ２!E13</f>
        <v>0</v>
      </c>
      <c r="M186" s="122">
        <f>ＭＩＸ２!F13</f>
        <v>0</v>
      </c>
      <c r="N186" s="123">
        <f>ＭＩＸ２!H13</f>
        <v>0</v>
      </c>
    </row>
    <row r="187" spans="1:14" ht="13.5">
      <c r="A187" s="209"/>
      <c r="B187" s="219"/>
      <c r="C187" s="270"/>
      <c r="D187" s="270"/>
      <c r="E187" s="119">
        <f>ＭＩＸ１!E14</f>
        <v>0</v>
      </c>
      <c r="F187" s="120">
        <f>ＭＩＸ１!F14</f>
        <v>0</v>
      </c>
      <c r="G187" s="121">
        <f>ＭＩＸ１!H14</f>
        <v>0</v>
      </c>
      <c r="H187" s="209"/>
      <c r="I187" s="219"/>
      <c r="J187" s="270"/>
      <c r="K187" s="270"/>
      <c r="L187" s="119">
        <f>ＭＩＸ２!E14</f>
        <v>0</v>
      </c>
      <c r="M187" s="120">
        <f>ＭＩＸ２!F14</f>
        <v>0</v>
      </c>
      <c r="N187" s="121">
        <f>ＭＩＸ２!H14</f>
        <v>0</v>
      </c>
    </row>
    <row r="188" spans="1:14" ht="13.5">
      <c r="A188" s="209">
        <f>ＭＩＸ１!A15</f>
        <v>5</v>
      </c>
      <c r="B188" s="218" t="str">
        <f>ＭＩＸ１!B15</f>
        <v>　</v>
      </c>
      <c r="C188" s="270">
        <f>ＭＩＸ１!C15</f>
        <v>0</v>
      </c>
      <c r="D188" s="270">
        <f>ＭＩＸ１!D15</f>
        <v>0</v>
      </c>
      <c r="E188" s="119">
        <f>ＭＩＸ１!E15</f>
        <v>0</v>
      </c>
      <c r="F188" s="122">
        <f>ＭＩＸ１!F15</f>
        <v>0</v>
      </c>
      <c r="G188" s="117">
        <f>ＭＩＸ１!H15</f>
        <v>0</v>
      </c>
      <c r="H188" s="209">
        <f>ＭＩＸ２!A15</f>
        <v>30</v>
      </c>
      <c r="I188" s="218" t="str">
        <f>ＭＩＸ２!B15</f>
        <v>　</v>
      </c>
      <c r="J188" s="270">
        <f>ＭＩＸ２!C15</f>
        <v>0</v>
      </c>
      <c r="K188" s="270">
        <f>ＭＩＸ２!D15</f>
        <v>0</v>
      </c>
      <c r="L188" s="119">
        <f>ＭＩＸ２!E15</f>
        <v>0</v>
      </c>
      <c r="M188" s="122">
        <f>ＭＩＸ２!F15</f>
        <v>0</v>
      </c>
      <c r="N188" s="123">
        <f>ＭＩＸ２!H15</f>
        <v>0</v>
      </c>
    </row>
    <row r="189" spans="1:14" ht="13.5">
      <c r="A189" s="209"/>
      <c r="B189" s="219"/>
      <c r="C189" s="270"/>
      <c r="D189" s="270"/>
      <c r="E189" s="119">
        <f>ＭＩＸ１!E16</f>
        <v>0</v>
      </c>
      <c r="F189" s="120">
        <f>ＭＩＸ１!F16</f>
        <v>0</v>
      </c>
      <c r="G189" s="121">
        <f>ＭＩＸ１!H16</f>
        <v>0</v>
      </c>
      <c r="H189" s="209"/>
      <c r="I189" s="219"/>
      <c r="J189" s="270"/>
      <c r="K189" s="270"/>
      <c r="L189" s="119">
        <f>ＭＩＸ２!E16</f>
        <v>0</v>
      </c>
      <c r="M189" s="120">
        <f>ＭＩＸ２!F16</f>
        <v>0</v>
      </c>
      <c r="N189" s="121">
        <f>ＭＩＸ２!H16</f>
        <v>0</v>
      </c>
    </row>
    <row r="190" spans="1:14" ht="13.5">
      <c r="A190" s="209">
        <f>ＭＩＸ１!A17</f>
        <v>6</v>
      </c>
      <c r="B190" s="218" t="str">
        <f>ＭＩＸ１!B17</f>
        <v>　</v>
      </c>
      <c r="C190" s="270">
        <f>ＭＩＸ１!C17</f>
        <v>0</v>
      </c>
      <c r="D190" s="270">
        <f>ＭＩＸ１!D17</f>
        <v>0</v>
      </c>
      <c r="E190" s="119">
        <f>ＭＩＸ１!E17</f>
        <v>0</v>
      </c>
      <c r="F190" s="122">
        <f>ＭＩＸ１!F17</f>
        <v>0</v>
      </c>
      <c r="G190" s="117">
        <f>ＭＩＸ１!H17</f>
        <v>0</v>
      </c>
      <c r="H190" s="209">
        <f>ＭＩＸ２!A17</f>
        <v>31</v>
      </c>
      <c r="I190" s="218" t="str">
        <f>ＭＩＸ２!B17</f>
        <v>　</v>
      </c>
      <c r="J190" s="270">
        <f>ＭＩＸ２!C17</f>
        <v>0</v>
      </c>
      <c r="K190" s="270">
        <f>ＭＩＸ２!D17</f>
        <v>0</v>
      </c>
      <c r="L190" s="119">
        <f>ＭＩＸ２!E17</f>
        <v>0</v>
      </c>
      <c r="M190" s="122">
        <f>ＭＩＸ２!F17</f>
        <v>0</v>
      </c>
      <c r="N190" s="123">
        <f>ＭＩＸ２!H17</f>
        <v>0</v>
      </c>
    </row>
    <row r="191" spans="1:14" ht="13.5">
      <c r="A191" s="209"/>
      <c r="B191" s="219"/>
      <c r="C191" s="270"/>
      <c r="D191" s="270"/>
      <c r="E191" s="119">
        <f>ＭＩＸ１!E18</f>
        <v>0</v>
      </c>
      <c r="F191" s="120">
        <f>ＭＩＸ１!F18</f>
        <v>0</v>
      </c>
      <c r="G191" s="121">
        <f>ＭＩＸ１!H18</f>
        <v>0</v>
      </c>
      <c r="H191" s="209"/>
      <c r="I191" s="219"/>
      <c r="J191" s="270"/>
      <c r="K191" s="270"/>
      <c r="L191" s="119">
        <f>ＭＩＸ２!E18</f>
        <v>0</v>
      </c>
      <c r="M191" s="120">
        <f>ＭＩＸ２!F18</f>
        <v>0</v>
      </c>
      <c r="N191" s="121">
        <f>ＭＩＸ２!H18</f>
        <v>0</v>
      </c>
    </row>
    <row r="192" spans="1:14" ht="13.5">
      <c r="A192" s="209">
        <f>ＭＩＸ１!A19</f>
        <v>7</v>
      </c>
      <c r="B192" s="218" t="str">
        <f>ＭＩＸ１!B19</f>
        <v>　</v>
      </c>
      <c r="C192" s="270">
        <f>ＭＩＸ１!C19</f>
        <v>0</v>
      </c>
      <c r="D192" s="270">
        <f>ＭＩＸ１!D19</f>
        <v>0</v>
      </c>
      <c r="E192" s="119">
        <f>ＭＩＸ１!E19</f>
        <v>0</v>
      </c>
      <c r="F192" s="122">
        <f>ＭＩＸ１!F19</f>
        <v>0</v>
      </c>
      <c r="G192" s="117">
        <f>ＭＩＸ１!H19</f>
        <v>0</v>
      </c>
      <c r="H192" s="209">
        <f>ＭＩＸ２!A19</f>
        <v>32</v>
      </c>
      <c r="I192" s="218" t="str">
        <f>ＭＩＸ２!B19</f>
        <v>　</v>
      </c>
      <c r="J192" s="270">
        <f>ＭＩＸ２!C19</f>
        <v>0</v>
      </c>
      <c r="K192" s="270">
        <f>ＭＩＸ２!D19</f>
        <v>0</v>
      </c>
      <c r="L192" s="119">
        <f>ＭＩＸ２!E19</f>
        <v>0</v>
      </c>
      <c r="M192" s="122">
        <f>ＭＩＸ２!F19</f>
        <v>0</v>
      </c>
      <c r="N192" s="123">
        <f>ＭＩＸ２!H19</f>
        <v>0</v>
      </c>
    </row>
    <row r="193" spans="1:14" ht="13.5">
      <c r="A193" s="209"/>
      <c r="B193" s="219"/>
      <c r="C193" s="270"/>
      <c r="D193" s="270"/>
      <c r="E193" s="119">
        <f>ＭＩＸ１!E20</f>
        <v>0</v>
      </c>
      <c r="F193" s="120">
        <f>ＭＩＸ１!F20</f>
        <v>0</v>
      </c>
      <c r="G193" s="121">
        <f>ＭＩＸ１!H20</f>
        <v>0</v>
      </c>
      <c r="H193" s="209"/>
      <c r="I193" s="219"/>
      <c r="J193" s="270"/>
      <c r="K193" s="270"/>
      <c r="L193" s="119">
        <f>ＭＩＸ２!E20</f>
        <v>0</v>
      </c>
      <c r="M193" s="120">
        <f>ＭＩＸ２!F20</f>
        <v>0</v>
      </c>
      <c r="N193" s="121">
        <f>ＭＩＸ２!H20</f>
        <v>0</v>
      </c>
    </row>
    <row r="194" spans="1:14" ht="13.5">
      <c r="A194" s="209">
        <f>ＭＩＸ１!A21</f>
        <v>8</v>
      </c>
      <c r="B194" s="218" t="str">
        <f>ＭＩＸ１!B21</f>
        <v>　</v>
      </c>
      <c r="C194" s="270">
        <f>ＭＩＸ１!C21</f>
        <v>0</v>
      </c>
      <c r="D194" s="270">
        <f>ＭＩＸ１!D21</f>
        <v>0</v>
      </c>
      <c r="E194" s="119">
        <f>ＭＩＸ１!E21</f>
        <v>0</v>
      </c>
      <c r="F194" s="122">
        <f>ＭＩＸ１!F21</f>
        <v>0</v>
      </c>
      <c r="G194" s="117">
        <f>ＭＩＸ１!H21</f>
        <v>0</v>
      </c>
      <c r="H194" s="209">
        <f>ＭＩＸ２!A21</f>
        <v>33</v>
      </c>
      <c r="I194" s="218" t="str">
        <f>ＭＩＸ２!B21</f>
        <v>　</v>
      </c>
      <c r="J194" s="270">
        <f>ＭＩＸ２!C21</f>
        <v>0</v>
      </c>
      <c r="K194" s="270">
        <f>ＭＩＸ２!D21</f>
        <v>0</v>
      </c>
      <c r="L194" s="119">
        <f>ＭＩＸ２!E21</f>
        <v>0</v>
      </c>
      <c r="M194" s="122">
        <f>ＭＩＸ２!F21</f>
        <v>0</v>
      </c>
      <c r="N194" s="123">
        <f>ＭＩＸ２!H21</f>
        <v>0</v>
      </c>
    </row>
    <row r="195" spans="1:14" ht="13.5">
      <c r="A195" s="209"/>
      <c r="B195" s="219"/>
      <c r="C195" s="270"/>
      <c r="D195" s="270"/>
      <c r="E195" s="119">
        <f>ＭＩＸ１!E22</f>
        <v>0</v>
      </c>
      <c r="F195" s="120">
        <f>ＭＩＸ１!F22</f>
        <v>0</v>
      </c>
      <c r="G195" s="121">
        <f>ＭＩＸ１!H22</f>
        <v>0</v>
      </c>
      <c r="H195" s="209"/>
      <c r="I195" s="219"/>
      <c r="J195" s="270"/>
      <c r="K195" s="270"/>
      <c r="L195" s="119">
        <f>ＭＩＸ２!E22</f>
        <v>0</v>
      </c>
      <c r="M195" s="120">
        <f>ＭＩＸ２!F22</f>
        <v>0</v>
      </c>
      <c r="N195" s="121">
        <f>ＭＩＸ２!H22</f>
        <v>0</v>
      </c>
    </row>
    <row r="196" spans="1:14" ht="13.5">
      <c r="A196" s="209">
        <f>ＭＩＸ１!A23</f>
        <v>9</v>
      </c>
      <c r="B196" s="218" t="str">
        <f>ＭＩＸ１!B23</f>
        <v>　</v>
      </c>
      <c r="C196" s="270">
        <f>ＭＩＸ１!C23</f>
        <v>0</v>
      </c>
      <c r="D196" s="270">
        <f>ＭＩＸ１!D23</f>
        <v>0</v>
      </c>
      <c r="E196" s="119">
        <f>ＭＩＸ１!E23</f>
        <v>0</v>
      </c>
      <c r="F196" s="122">
        <f>ＭＩＸ１!F23</f>
        <v>0</v>
      </c>
      <c r="G196" s="117">
        <f>ＭＩＸ１!H23</f>
        <v>0</v>
      </c>
      <c r="H196" s="209">
        <f>ＭＩＸ２!A23</f>
        <v>34</v>
      </c>
      <c r="I196" s="218" t="str">
        <f>ＭＩＸ２!B23</f>
        <v>　</v>
      </c>
      <c r="J196" s="270">
        <f>ＭＩＸ２!C23</f>
        <v>0</v>
      </c>
      <c r="K196" s="270">
        <f>ＭＩＸ２!D23</f>
        <v>0</v>
      </c>
      <c r="L196" s="119">
        <f>ＭＩＸ２!E23</f>
        <v>0</v>
      </c>
      <c r="M196" s="122">
        <f>ＭＩＸ２!F23</f>
        <v>0</v>
      </c>
      <c r="N196" s="123">
        <f>ＭＩＸ２!H23</f>
        <v>0</v>
      </c>
    </row>
    <row r="197" spans="1:14" ht="13.5">
      <c r="A197" s="209"/>
      <c r="B197" s="219"/>
      <c r="C197" s="270"/>
      <c r="D197" s="270"/>
      <c r="E197" s="119">
        <f>ＭＩＸ１!E24</f>
        <v>0</v>
      </c>
      <c r="F197" s="120">
        <f>ＭＩＸ１!F24</f>
        <v>0</v>
      </c>
      <c r="G197" s="121">
        <f>ＭＩＸ１!H24</f>
        <v>0</v>
      </c>
      <c r="H197" s="209"/>
      <c r="I197" s="219"/>
      <c r="J197" s="270"/>
      <c r="K197" s="270"/>
      <c r="L197" s="119">
        <f>ＭＩＸ２!E24</f>
        <v>0</v>
      </c>
      <c r="M197" s="120">
        <f>ＭＩＸ２!F24</f>
        <v>0</v>
      </c>
      <c r="N197" s="121">
        <f>ＭＩＸ２!H24</f>
        <v>0</v>
      </c>
    </row>
    <row r="198" spans="1:14" ht="13.5">
      <c r="A198" s="209">
        <f>ＭＩＸ１!A25</f>
        <v>10</v>
      </c>
      <c r="B198" s="218" t="str">
        <f>ＭＩＸ１!B25</f>
        <v>　</v>
      </c>
      <c r="C198" s="270">
        <f>ＭＩＸ１!C25</f>
        <v>0</v>
      </c>
      <c r="D198" s="270">
        <f>ＭＩＸ１!D25</f>
        <v>0</v>
      </c>
      <c r="E198" s="119">
        <f>ＭＩＸ１!E25</f>
        <v>0</v>
      </c>
      <c r="F198" s="122">
        <f>ＭＩＸ１!F25</f>
        <v>0</v>
      </c>
      <c r="G198" s="117">
        <f>ＭＩＸ１!H25</f>
        <v>0</v>
      </c>
      <c r="H198" s="209">
        <f>ＭＩＸ２!A25</f>
        <v>35</v>
      </c>
      <c r="I198" s="218" t="str">
        <f>ＭＩＸ２!B25</f>
        <v>　</v>
      </c>
      <c r="J198" s="270">
        <f>ＭＩＸ２!C25</f>
        <v>0</v>
      </c>
      <c r="K198" s="270">
        <f>ＭＩＸ２!D25</f>
        <v>0</v>
      </c>
      <c r="L198" s="119">
        <f>ＭＩＸ２!E25</f>
        <v>0</v>
      </c>
      <c r="M198" s="122">
        <f>ＭＩＸ２!F25</f>
        <v>0</v>
      </c>
      <c r="N198" s="123">
        <f>ＭＩＸ２!H25</f>
        <v>0</v>
      </c>
    </row>
    <row r="199" spans="1:14" ht="13.5">
      <c r="A199" s="209"/>
      <c r="B199" s="219"/>
      <c r="C199" s="270"/>
      <c r="D199" s="270"/>
      <c r="E199" s="119">
        <f>ＭＩＸ１!E26</f>
        <v>0</v>
      </c>
      <c r="F199" s="120">
        <f>ＭＩＸ１!F26</f>
        <v>0</v>
      </c>
      <c r="G199" s="121">
        <f>ＭＩＸ１!H26</f>
        <v>0</v>
      </c>
      <c r="H199" s="209"/>
      <c r="I199" s="219"/>
      <c r="J199" s="270"/>
      <c r="K199" s="270"/>
      <c r="L199" s="119">
        <f>ＭＩＸ２!E26</f>
        <v>0</v>
      </c>
      <c r="M199" s="120">
        <f>ＭＩＸ２!F26</f>
        <v>0</v>
      </c>
      <c r="N199" s="121">
        <f>ＭＩＸ２!H26</f>
        <v>0</v>
      </c>
    </row>
    <row r="200" spans="1:14" ht="13.5">
      <c r="A200" s="209">
        <f>ＭＩＸ１!A27</f>
        <v>11</v>
      </c>
      <c r="B200" s="218" t="str">
        <f>ＭＩＸ１!B27</f>
        <v>　</v>
      </c>
      <c r="C200" s="270">
        <f>ＭＩＸ１!C27</f>
        <v>0</v>
      </c>
      <c r="D200" s="270">
        <f>ＭＩＸ１!D27</f>
        <v>0</v>
      </c>
      <c r="E200" s="119">
        <f>ＭＩＸ１!E27</f>
        <v>0</v>
      </c>
      <c r="F200" s="122">
        <f>ＭＩＸ１!F27</f>
        <v>0</v>
      </c>
      <c r="G200" s="117">
        <f>ＭＩＸ１!H27</f>
        <v>0</v>
      </c>
      <c r="H200" s="209">
        <f>ＭＩＸ２!A27</f>
        <v>36</v>
      </c>
      <c r="I200" s="218" t="str">
        <f>ＭＩＸ２!B27</f>
        <v>　</v>
      </c>
      <c r="J200" s="270">
        <f>ＭＩＸ２!C27</f>
        <v>0</v>
      </c>
      <c r="K200" s="270">
        <f>ＭＩＸ２!D27</f>
        <v>0</v>
      </c>
      <c r="L200" s="119">
        <f>ＭＩＸ２!E27</f>
        <v>0</v>
      </c>
      <c r="M200" s="122">
        <f>ＭＩＸ２!F27</f>
        <v>0</v>
      </c>
      <c r="N200" s="123">
        <f>ＭＩＸ２!H27</f>
        <v>0</v>
      </c>
    </row>
    <row r="201" spans="1:14" ht="13.5">
      <c r="A201" s="209"/>
      <c r="B201" s="219"/>
      <c r="C201" s="270"/>
      <c r="D201" s="270"/>
      <c r="E201" s="119">
        <f>ＭＩＸ１!E28</f>
        <v>0</v>
      </c>
      <c r="F201" s="120">
        <f>ＭＩＸ１!F28</f>
        <v>0</v>
      </c>
      <c r="G201" s="121">
        <f>ＭＩＸ１!H28</f>
        <v>0</v>
      </c>
      <c r="H201" s="209"/>
      <c r="I201" s="219"/>
      <c r="J201" s="270"/>
      <c r="K201" s="270"/>
      <c r="L201" s="119">
        <f>ＭＩＸ２!E28</f>
        <v>0</v>
      </c>
      <c r="M201" s="120">
        <f>ＭＩＸ２!F28</f>
        <v>0</v>
      </c>
      <c r="N201" s="121">
        <f>ＭＩＸ２!H28</f>
        <v>0</v>
      </c>
    </row>
    <row r="202" spans="1:14" ht="13.5">
      <c r="A202" s="209">
        <f>ＭＩＸ１!A29</f>
        <v>12</v>
      </c>
      <c r="B202" s="218" t="str">
        <f>ＭＩＸ１!B29</f>
        <v>　</v>
      </c>
      <c r="C202" s="270">
        <f>ＭＩＸ１!C29</f>
        <v>0</v>
      </c>
      <c r="D202" s="270">
        <f>ＭＩＸ１!D29</f>
        <v>0</v>
      </c>
      <c r="E202" s="119">
        <f>ＭＩＸ１!E29</f>
        <v>0</v>
      </c>
      <c r="F202" s="122">
        <f>ＭＩＸ１!F29</f>
        <v>0</v>
      </c>
      <c r="G202" s="117">
        <f>ＭＩＸ１!H29</f>
        <v>0</v>
      </c>
      <c r="H202" s="209">
        <f>ＭＩＸ２!A29</f>
        <v>37</v>
      </c>
      <c r="I202" s="218" t="str">
        <f>ＭＩＸ２!B29</f>
        <v>　</v>
      </c>
      <c r="J202" s="270">
        <f>ＭＩＸ２!C29</f>
        <v>0</v>
      </c>
      <c r="K202" s="270">
        <f>ＭＩＸ２!D29</f>
        <v>0</v>
      </c>
      <c r="L202" s="119">
        <f>ＭＩＸ２!E29</f>
        <v>0</v>
      </c>
      <c r="M202" s="122">
        <f>ＭＩＸ２!F29</f>
        <v>0</v>
      </c>
      <c r="N202" s="123">
        <f>ＭＩＸ２!H29</f>
        <v>0</v>
      </c>
    </row>
    <row r="203" spans="1:14" ht="13.5">
      <c r="A203" s="209"/>
      <c r="B203" s="219"/>
      <c r="C203" s="270"/>
      <c r="D203" s="270"/>
      <c r="E203" s="119">
        <f>ＭＩＸ１!E30</f>
        <v>0</v>
      </c>
      <c r="F203" s="120">
        <f>ＭＩＸ１!F30</f>
        <v>0</v>
      </c>
      <c r="G203" s="121">
        <f>ＭＩＸ１!H30</f>
        <v>0</v>
      </c>
      <c r="H203" s="209"/>
      <c r="I203" s="219"/>
      <c r="J203" s="270"/>
      <c r="K203" s="270"/>
      <c r="L203" s="119">
        <f>ＭＩＸ２!E30</f>
        <v>0</v>
      </c>
      <c r="M203" s="120">
        <f>ＭＩＸ２!F30</f>
        <v>0</v>
      </c>
      <c r="N203" s="121">
        <f>ＭＩＸ２!H30</f>
        <v>0</v>
      </c>
    </row>
    <row r="204" spans="1:14" ht="13.5">
      <c r="A204" s="209">
        <f>ＭＩＸ１!A31</f>
        <v>13</v>
      </c>
      <c r="B204" s="218" t="str">
        <f>ＭＩＸ１!B31</f>
        <v>　</v>
      </c>
      <c r="C204" s="270">
        <f>ＭＩＸ１!C31</f>
        <v>0</v>
      </c>
      <c r="D204" s="270">
        <f>ＭＩＸ１!D31</f>
        <v>0</v>
      </c>
      <c r="E204" s="119">
        <f>ＭＩＸ１!E31</f>
        <v>0</v>
      </c>
      <c r="F204" s="122">
        <f>ＭＩＸ１!F31</f>
        <v>0</v>
      </c>
      <c r="G204" s="117">
        <f>ＭＩＸ１!H31</f>
        <v>0</v>
      </c>
      <c r="H204" s="209">
        <f>ＭＩＸ２!A31</f>
        <v>38</v>
      </c>
      <c r="I204" s="218" t="str">
        <f>ＭＩＸ２!B31</f>
        <v>　</v>
      </c>
      <c r="J204" s="270">
        <f>ＭＩＸ２!C31</f>
        <v>0</v>
      </c>
      <c r="K204" s="270">
        <f>ＭＩＸ２!D31</f>
        <v>0</v>
      </c>
      <c r="L204" s="119">
        <f>ＭＩＸ２!E31</f>
        <v>0</v>
      </c>
      <c r="M204" s="122">
        <f>ＭＩＸ２!F31</f>
        <v>0</v>
      </c>
      <c r="N204" s="123">
        <f>ＭＩＸ２!H31</f>
        <v>0</v>
      </c>
    </row>
    <row r="205" spans="1:14" ht="13.5">
      <c r="A205" s="209"/>
      <c r="B205" s="219"/>
      <c r="C205" s="270"/>
      <c r="D205" s="270"/>
      <c r="E205" s="119">
        <f>ＭＩＸ１!E32</f>
        <v>0</v>
      </c>
      <c r="F205" s="120">
        <f>ＭＩＸ１!F32</f>
        <v>0</v>
      </c>
      <c r="G205" s="121">
        <f>ＭＩＸ１!H32</f>
        <v>0</v>
      </c>
      <c r="H205" s="209"/>
      <c r="I205" s="219"/>
      <c r="J205" s="270"/>
      <c r="K205" s="270"/>
      <c r="L205" s="119">
        <f>ＭＩＸ２!E32</f>
        <v>0</v>
      </c>
      <c r="M205" s="120">
        <f>ＭＩＸ２!F32</f>
        <v>0</v>
      </c>
      <c r="N205" s="121">
        <f>ＭＩＸ２!H32</f>
        <v>0</v>
      </c>
    </row>
    <row r="206" spans="1:14" ht="13.5">
      <c r="A206" s="209">
        <f>ＭＩＸ１!A33</f>
        <v>14</v>
      </c>
      <c r="B206" s="218" t="str">
        <f>ＭＩＸ１!B33</f>
        <v>　</v>
      </c>
      <c r="C206" s="270">
        <f>ＭＩＸ１!C33</f>
        <v>0</v>
      </c>
      <c r="D206" s="270">
        <f>ＭＩＸ１!D33</f>
        <v>0</v>
      </c>
      <c r="E206" s="119">
        <f>ＭＩＸ１!E33</f>
        <v>0</v>
      </c>
      <c r="F206" s="122">
        <f>ＭＩＸ１!F33</f>
        <v>0</v>
      </c>
      <c r="G206" s="117">
        <f>ＭＩＸ１!H33</f>
        <v>0</v>
      </c>
      <c r="H206" s="209">
        <f>ＭＩＸ２!A33</f>
        <v>39</v>
      </c>
      <c r="I206" s="218" t="str">
        <f>ＭＩＸ２!B33</f>
        <v>　</v>
      </c>
      <c r="J206" s="270">
        <f>ＭＩＸ２!C33</f>
        <v>0</v>
      </c>
      <c r="K206" s="270">
        <f>ＭＩＸ２!D33</f>
        <v>0</v>
      </c>
      <c r="L206" s="119">
        <f>ＭＩＸ２!E33</f>
        <v>0</v>
      </c>
      <c r="M206" s="122">
        <f>ＭＩＸ２!F33</f>
        <v>0</v>
      </c>
      <c r="N206" s="123">
        <f>ＭＩＸ２!H33</f>
        <v>0</v>
      </c>
    </row>
    <row r="207" spans="1:14" ht="13.5">
      <c r="A207" s="209"/>
      <c r="B207" s="219"/>
      <c r="C207" s="270"/>
      <c r="D207" s="270"/>
      <c r="E207" s="119">
        <f>ＭＩＸ１!E34</f>
        <v>0</v>
      </c>
      <c r="F207" s="120">
        <f>ＭＩＸ１!F34</f>
        <v>0</v>
      </c>
      <c r="G207" s="121">
        <f>ＭＩＸ１!H34</f>
        <v>0</v>
      </c>
      <c r="H207" s="209"/>
      <c r="I207" s="219"/>
      <c r="J207" s="270"/>
      <c r="K207" s="270"/>
      <c r="L207" s="119">
        <f>ＭＩＸ２!E34</f>
        <v>0</v>
      </c>
      <c r="M207" s="120">
        <f>ＭＩＸ２!F34</f>
        <v>0</v>
      </c>
      <c r="N207" s="121">
        <f>ＭＩＸ２!H34</f>
        <v>0</v>
      </c>
    </row>
    <row r="208" spans="1:14" ht="13.5">
      <c r="A208" s="209">
        <f>ＭＩＸ１!A35</f>
        <v>15</v>
      </c>
      <c r="B208" s="218" t="str">
        <f>ＭＩＸ１!B35</f>
        <v>　</v>
      </c>
      <c r="C208" s="270">
        <f>ＭＩＸ１!C35</f>
        <v>0</v>
      </c>
      <c r="D208" s="270">
        <f>ＭＩＸ１!D35</f>
        <v>0</v>
      </c>
      <c r="E208" s="119">
        <f>ＭＩＸ１!E35</f>
        <v>0</v>
      </c>
      <c r="F208" s="122">
        <f>ＭＩＸ１!F35</f>
        <v>0</v>
      </c>
      <c r="G208" s="117">
        <f>ＭＩＸ１!H35</f>
        <v>0</v>
      </c>
      <c r="H208" s="209">
        <f>ＭＩＸ２!A35</f>
        <v>40</v>
      </c>
      <c r="I208" s="218" t="str">
        <f>ＭＩＸ２!B35</f>
        <v>　</v>
      </c>
      <c r="J208" s="270">
        <f>ＭＩＸ２!C35</f>
        <v>0</v>
      </c>
      <c r="K208" s="270">
        <f>ＭＩＸ２!D35</f>
        <v>0</v>
      </c>
      <c r="L208" s="119">
        <f>ＭＩＸ２!E35</f>
        <v>0</v>
      </c>
      <c r="M208" s="122">
        <f>ＭＩＸ２!F35</f>
        <v>0</v>
      </c>
      <c r="N208" s="123">
        <f>ＭＩＸ２!H35</f>
        <v>0</v>
      </c>
    </row>
    <row r="209" spans="1:14" ht="13.5">
      <c r="A209" s="209"/>
      <c r="B209" s="219"/>
      <c r="C209" s="270"/>
      <c r="D209" s="270"/>
      <c r="E209" s="119">
        <f>ＭＩＸ１!E36</f>
        <v>0</v>
      </c>
      <c r="F209" s="120">
        <f>ＭＩＸ１!F36</f>
        <v>0</v>
      </c>
      <c r="G209" s="121">
        <f>ＭＩＸ１!H36</f>
        <v>0</v>
      </c>
      <c r="H209" s="209"/>
      <c r="I209" s="219"/>
      <c r="J209" s="270"/>
      <c r="K209" s="270"/>
      <c r="L209" s="119">
        <f>ＭＩＸ２!E36</f>
        <v>0</v>
      </c>
      <c r="M209" s="120">
        <f>ＭＩＸ２!F36</f>
        <v>0</v>
      </c>
      <c r="N209" s="121">
        <f>ＭＩＸ２!H36</f>
        <v>0</v>
      </c>
    </row>
    <row r="210" spans="1:14" ht="13.5">
      <c r="A210" s="209">
        <f>ＭＩＸ１!A37</f>
        <v>16</v>
      </c>
      <c r="B210" s="218" t="str">
        <f>ＭＩＸ１!B37</f>
        <v>　</v>
      </c>
      <c r="C210" s="270">
        <f>ＭＩＸ１!C37</f>
        <v>0</v>
      </c>
      <c r="D210" s="270">
        <f>ＭＩＸ１!D37</f>
        <v>0</v>
      </c>
      <c r="E210" s="119">
        <f>ＭＩＸ１!E37</f>
        <v>0</v>
      </c>
      <c r="F210" s="122">
        <f>ＭＩＸ１!F37</f>
        <v>0</v>
      </c>
      <c r="G210" s="117">
        <f>ＭＩＸ１!H37</f>
        <v>0</v>
      </c>
      <c r="H210" s="209">
        <f>ＭＩＸ２!A37</f>
        <v>41</v>
      </c>
      <c r="I210" s="218" t="str">
        <f>ＭＩＸ２!B37</f>
        <v>　</v>
      </c>
      <c r="J210" s="270">
        <f>ＭＩＸ２!C37</f>
        <v>0</v>
      </c>
      <c r="K210" s="270">
        <f>ＭＩＸ２!D37</f>
        <v>0</v>
      </c>
      <c r="L210" s="119">
        <f>ＭＩＸ２!E37</f>
        <v>0</v>
      </c>
      <c r="M210" s="122">
        <f>ＭＩＸ２!F37</f>
        <v>0</v>
      </c>
      <c r="N210" s="123">
        <f>ＭＩＸ２!H37</f>
        <v>0</v>
      </c>
    </row>
    <row r="211" spans="1:14" ht="13.5">
      <c r="A211" s="209"/>
      <c r="B211" s="219"/>
      <c r="C211" s="270"/>
      <c r="D211" s="270"/>
      <c r="E211" s="119">
        <f>ＭＩＸ１!E38</f>
        <v>0</v>
      </c>
      <c r="F211" s="120">
        <f>ＭＩＸ１!F38</f>
        <v>0</v>
      </c>
      <c r="G211" s="121">
        <f>ＭＩＸ１!H38</f>
        <v>0</v>
      </c>
      <c r="H211" s="209"/>
      <c r="I211" s="219"/>
      <c r="J211" s="270"/>
      <c r="K211" s="270"/>
      <c r="L211" s="119">
        <f>ＭＩＸ２!E38</f>
        <v>0</v>
      </c>
      <c r="M211" s="120">
        <f>ＭＩＸ２!F38</f>
        <v>0</v>
      </c>
      <c r="N211" s="121">
        <f>ＭＩＸ２!H38</f>
        <v>0</v>
      </c>
    </row>
    <row r="212" spans="1:14" ht="13.5">
      <c r="A212" s="209">
        <f>ＭＩＸ１!A39</f>
        <v>17</v>
      </c>
      <c r="B212" s="218" t="str">
        <f>ＭＩＸ１!B39</f>
        <v>　</v>
      </c>
      <c r="C212" s="270">
        <f>ＭＩＸ１!C39</f>
        <v>0</v>
      </c>
      <c r="D212" s="270">
        <f>ＭＩＸ１!D39</f>
        <v>0</v>
      </c>
      <c r="E212" s="119">
        <f>ＭＩＸ１!E39</f>
        <v>0</v>
      </c>
      <c r="F212" s="122">
        <f>ＭＩＸ１!F39</f>
        <v>0</v>
      </c>
      <c r="G212" s="117">
        <f>ＭＩＸ１!H39</f>
        <v>0</v>
      </c>
      <c r="H212" s="209">
        <f>ＭＩＸ２!A39</f>
        <v>42</v>
      </c>
      <c r="I212" s="218" t="str">
        <f>ＭＩＸ２!B39</f>
        <v>　</v>
      </c>
      <c r="J212" s="270">
        <f>ＭＩＸ２!C39</f>
        <v>0</v>
      </c>
      <c r="K212" s="270">
        <f>ＭＩＸ２!D39</f>
        <v>0</v>
      </c>
      <c r="L212" s="119">
        <f>ＭＩＸ２!E39</f>
        <v>0</v>
      </c>
      <c r="M212" s="122">
        <f>ＭＩＸ２!F39</f>
        <v>0</v>
      </c>
      <c r="N212" s="123">
        <f>ＭＩＸ２!H39</f>
        <v>0</v>
      </c>
    </row>
    <row r="213" spans="1:14" ht="13.5">
      <c r="A213" s="209"/>
      <c r="B213" s="219"/>
      <c r="C213" s="270"/>
      <c r="D213" s="270"/>
      <c r="E213" s="119">
        <f>ＭＩＸ１!E40</f>
        <v>0</v>
      </c>
      <c r="F213" s="120">
        <f>ＭＩＸ１!F40</f>
        <v>0</v>
      </c>
      <c r="G213" s="121">
        <f>ＭＩＸ１!H40</f>
        <v>0</v>
      </c>
      <c r="H213" s="209"/>
      <c r="I213" s="219"/>
      <c r="J213" s="270"/>
      <c r="K213" s="270"/>
      <c r="L213" s="119">
        <f>ＭＩＸ２!E40</f>
        <v>0</v>
      </c>
      <c r="M213" s="120">
        <f>ＭＩＸ２!F40</f>
        <v>0</v>
      </c>
      <c r="N213" s="121">
        <f>ＭＩＸ２!H40</f>
        <v>0</v>
      </c>
    </row>
    <row r="214" spans="1:14" ht="13.5">
      <c r="A214" s="209">
        <f>ＭＩＸ１!A41</f>
        <v>18</v>
      </c>
      <c r="B214" s="218" t="str">
        <f>ＭＩＸ１!B41</f>
        <v>　</v>
      </c>
      <c r="C214" s="270">
        <f>ＭＩＸ１!C41</f>
        <v>0</v>
      </c>
      <c r="D214" s="270">
        <f>ＭＩＸ１!D41</f>
        <v>0</v>
      </c>
      <c r="E214" s="119">
        <f>ＭＩＸ１!E41</f>
        <v>0</v>
      </c>
      <c r="F214" s="122">
        <f>ＭＩＸ１!F41</f>
        <v>0</v>
      </c>
      <c r="G214" s="117">
        <f>ＭＩＸ１!H41</f>
        <v>0</v>
      </c>
      <c r="H214" s="209">
        <f>ＭＩＸ２!A41</f>
        <v>43</v>
      </c>
      <c r="I214" s="218" t="str">
        <f>ＭＩＸ２!B41</f>
        <v>　</v>
      </c>
      <c r="J214" s="270">
        <f>ＭＩＸ２!C41</f>
        <v>0</v>
      </c>
      <c r="K214" s="270">
        <f>ＭＩＸ２!D41</f>
        <v>0</v>
      </c>
      <c r="L214" s="119">
        <f>ＭＩＸ２!E41</f>
        <v>0</v>
      </c>
      <c r="M214" s="122">
        <f>ＭＩＸ２!F41</f>
        <v>0</v>
      </c>
      <c r="N214" s="123">
        <f>ＭＩＸ２!H41</f>
        <v>0</v>
      </c>
    </row>
    <row r="215" spans="1:14" ht="13.5">
      <c r="A215" s="209"/>
      <c r="B215" s="219"/>
      <c r="C215" s="270"/>
      <c r="D215" s="270"/>
      <c r="E215" s="119">
        <f>ＭＩＸ１!E42</f>
        <v>0</v>
      </c>
      <c r="F215" s="120">
        <f>ＭＩＸ１!F42</f>
        <v>0</v>
      </c>
      <c r="G215" s="121">
        <f>ＭＩＸ１!H42</f>
        <v>0</v>
      </c>
      <c r="H215" s="209"/>
      <c r="I215" s="219"/>
      <c r="J215" s="270"/>
      <c r="K215" s="270"/>
      <c r="L215" s="119">
        <f>ＭＩＸ２!E42</f>
        <v>0</v>
      </c>
      <c r="M215" s="120">
        <f>ＭＩＸ２!F42</f>
        <v>0</v>
      </c>
      <c r="N215" s="121">
        <f>ＭＩＸ２!H42</f>
        <v>0</v>
      </c>
    </row>
    <row r="216" spans="1:14" ht="13.5">
      <c r="A216" s="209">
        <f>ＭＩＸ１!A43</f>
        <v>19</v>
      </c>
      <c r="B216" s="218" t="str">
        <f>ＭＩＸ１!B43</f>
        <v>　</v>
      </c>
      <c r="C216" s="270">
        <f>ＭＩＸ１!C43</f>
        <v>0</v>
      </c>
      <c r="D216" s="270">
        <f>ＭＩＸ１!D43</f>
        <v>0</v>
      </c>
      <c r="E216" s="119">
        <f>ＭＩＸ１!E43</f>
        <v>0</v>
      </c>
      <c r="F216" s="122">
        <f>ＭＩＸ１!F43</f>
        <v>0</v>
      </c>
      <c r="G216" s="117">
        <f>ＭＩＸ１!H43</f>
        <v>0</v>
      </c>
      <c r="H216" s="209">
        <f>ＭＩＸ２!A43</f>
        <v>44</v>
      </c>
      <c r="I216" s="218" t="str">
        <f>ＭＩＸ２!B43</f>
        <v>　</v>
      </c>
      <c r="J216" s="270">
        <f>ＭＩＸ２!C43</f>
        <v>0</v>
      </c>
      <c r="K216" s="270">
        <f>ＭＩＸ２!D43</f>
        <v>0</v>
      </c>
      <c r="L216" s="119">
        <f>ＭＩＸ２!E43</f>
        <v>0</v>
      </c>
      <c r="M216" s="122">
        <f>ＭＩＸ２!F43</f>
        <v>0</v>
      </c>
      <c r="N216" s="123">
        <f>ＭＩＸ２!H43</f>
        <v>0</v>
      </c>
    </row>
    <row r="217" spans="1:14" ht="13.5">
      <c r="A217" s="209"/>
      <c r="B217" s="219"/>
      <c r="C217" s="270"/>
      <c r="D217" s="270"/>
      <c r="E217" s="119">
        <f>ＭＩＸ１!E44</f>
        <v>0</v>
      </c>
      <c r="F217" s="120">
        <f>ＭＩＸ１!F44</f>
        <v>0</v>
      </c>
      <c r="G217" s="121">
        <f>ＭＩＸ１!H44</f>
        <v>0</v>
      </c>
      <c r="H217" s="209"/>
      <c r="I217" s="219"/>
      <c r="J217" s="270"/>
      <c r="K217" s="270"/>
      <c r="L217" s="119">
        <f>ＭＩＸ２!E44</f>
        <v>0</v>
      </c>
      <c r="M217" s="120">
        <f>ＭＩＸ２!F44</f>
        <v>0</v>
      </c>
      <c r="N217" s="121">
        <f>ＭＩＸ２!H44</f>
        <v>0</v>
      </c>
    </row>
    <row r="218" spans="1:14" ht="13.5">
      <c r="A218" s="209">
        <f>ＭＩＸ１!A45</f>
        <v>20</v>
      </c>
      <c r="B218" s="218" t="str">
        <f>ＭＩＸ１!B45</f>
        <v>　</v>
      </c>
      <c r="C218" s="270">
        <f>ＭＩＸ１!C45</f>
        <v>0</v>
      </c>
      <c r="D218" s="270">
        <f>ＭＩＸ１!D45</f>
        <v>0</v>
      </c>
      <c r="E218" s="119">
        <f>ＭＩＸ１!E45</f>
        <v>0</v>
      </c>
      <c r="F218" s="122">
        <f>ＭＩＸ１!F45</f>
        <v>0</v>
      </c>
      <c r="G218" s="117">
        <f>ＭＩＸ１!H45</f>
        <v>0</v>
      </c>
      <c r="H218" s="209">
        <f>ＭＩＸ２!A45</f>
        <v>45</v>
      </c>
      <c r="I218" s="218" t="str">
        <f>ＭＩＸ２!B45</f>
        <v>　</v>
      </c>
      <c r="J218" s="270">
        <f>ＭＩＸ２!C45</f>
        <v>0</v>
      </c>
      <c r="K218" s="270">
        <f>ＭＩＸ２!D45</f>
        <v>0</v>
      </c>
      <c r="L218" s="119">
        <f>ＭＩＸ２!E45</f>
        <v>0</v>
      </c>
      <c r="M218" s="122">
        <f>ＭＩＸ２!F45</f>
        <v>0</v>
      </c>
      <c r="N218" s="123">
        <f>ＭＩＸ２!H45</f>
        <v>0</v>
      </c>
    </row>
    <row r="219" spans="1:14" ht="13.5">
      <c r="A219" s="209"/>
      <c r="B219" s="219"/>
      <c r="C219" s="270"/>
      <c r="D219" s="270"/>
      <c r="E219" s="119">
        <f>ＭＩＸ１!E46</f>
        <v>0</v>
      </c>
      <c r="F219" s="120">
        <f>ＭＩＸ１!F46</f>
        <v>0</v>
      </c>
      <c r="G219" s="121">
        <f>ＭＩＸ１!H46</f>
        <v>0</v>
      </c>
      <c r="H219" s="209"/>
      <c r="I219" s="219"/>
      <c r="J219" s="270"/>
      <c r="K219" s="270"/>
      <c r="L219" s="119">
        <f>ＭＩＸ２!E46</f>
        <v>0</v>
      </c>
      <c r="M219" s="120">
        <f>ＭＩＸ２!F46</f>
        <v>0</v>
      </c>
      <c r="N219" s="121">
        <f>ＭＩＸ２!H46</f>
        <v>0</v>
      </c>
    </row>
    <row r="220" spans="1:14" ht="13.5">
      <c r="A220" s="209">
        <f>ＭＩＸ１!A47</f>
        <v>21</v>
      </c>
      <c r="B220" s="218" t="str">
        <f>ＭＩＸ１!B47</f>
        <v>　</v>
      </c>
      <c r="C220" s="270">
        <f>ＭＩＸ１!C47</f>
        <v>0</v>
      </c>
      <c r="D220" s="270">
        <f>ＭＩＸ１!D47</f>
        <v>0</v>
      </c>
      <c r="E220" s="119">
        <f>ＭＩＸ１!E47</f>
        <v>0</v>
      </c>
      <c r="F220" s="122">
        <f>ＭＩＸ１!F47</f>
        <v>0</v>
      </c>
      <c r="G220" s="117">
        <f>ＭＩＸ１!H47</f>
        <v>0</v>
      </c>
      <c r="H220" s="209">
        <f>ＭＩＸ２!A47</f>
        <v>46</v>
      </c>
      <c r="I220" s="218" t="str">
        <f>ＭＩＸ２!B47</f>
        <v>　</v>
      </c>
      <c r="J220" s="270">
        <f>ＭＩＸ２!C47</f>
        <v>0</v>
      </c>
      <c r="K220" s="270">
        <f>ＭＩＸ２!D47</f>
        <v>0</v>
      </c>
      <c r="L220" s="119">
        <f>ＭＩＸ２!E47</f>
        <v>0</v>
      </c>
      <c r="M220" s="122">
        <f>ＭＩＸ２!F47</f>
        <v>0</v>
      </c>
      <c r="N220" s="123">
        <f>ＭＩＸ２!H47</f>
        <v>0</v>
      </c>
    </row>
    <row r="221" spans="1:14" ht="13.5">
      <c r="A221" s="209"/>
      <c r="B221" s="219"/>
      <c r="C221" s="270"/>
      <c r="D221" s="270"/>
      <c r="E221" s="119">
        <f>ＭＩＸ１!E48</f>
        <v>0</v>
      </c>
      <c r="F221" s="120">
        <f>ＭＩＸ１!F48</f>
        <v>0</v>
      </c>
      <c r="G221" s="121">
        <f>ＭＩＸ１!H48</f>
        <v>0</v>
      </c>
      <c r="H221" s="209"/>
      <c r="I221" s="219"/>
      <c r="J221" s="270"/>
      <c r="K221" s="270"/>
      <c r="L221" s="119">
        <f>ＭＩＸ２!E48</f>
        <v>0</v>
      </c>
      <c r="M221" s="120">
        <f>ＭＩＸ２!F48</f>
        <v>0</v>
      </c>
      <c r="N221" s="121">
        <f>ＭＩＸ２!H48</f>
        <v>0</v>
      </c>
    </row>
    <row r="222" spans="1:14" ht="13.5">
      <c r="A222" s="209">
        <f>ＭＩＸ１!A49</f>
        <v>22</v>
      </c>
      <c r="B222" s="218" t="str">
        <f>ＭＩＸ１!B49</f>
        <v>　</v>
      </c>
      <c r="C222" s="270">
        <f>ＭＩＸ１!C49</f>
        <v>0</v>
      </c>
      <c r="D222" s="270">
        <f>ＭＩＸ１!D49</f>
        <v>0</v>
      </c>
      <c r="E222" s="119">
        <f>ＭＩＸ１!E49</f>
        <v>0</v>
      </c>
      <c r="F222" s="122">
        <f>ＭＩＸ１!F49</f>
        <v>0</v>
      </c>
      <c r="G222" s="117">
        <f>ＭＩＸ１!H49</f>
        <v>0</v>
      </c>
      <c r="H222" s="209">
        <f>ＭＩＸ２!A49</f>
        <v>47</v>
      </c>
      <c r="I222" s="218" t="str">
        <f>ＭＩＸ２!B49</f>
        <v>　</v>
      </c>
      <c r="J222" s="270">
        <f>ＭＩＸ２!C49</f>
        <v>0</v>
      </c>
      <c r="K222" s="270">
        <f>ＭＩＸ２!D49</f>
        <v>0</v>
      </c>
      <c r="L222" s="119">
        <f>ＭＩＸ２!E49</f>
        <v>0</v>
      </c>
      <c r="M222" s="122">
        <f>ＭＩＸ２!F49</f>
        <v>0</v>
      </c>
      <c r="N222" s="123">
        <f>ＭＩＸ２!H49</f>
        <v>0</v>
      </c>
    </row>
    <row r="223" spans="1:14" ht="13.5">
      <c r="A223" s="209"/>
      <c r="B223" s="219"/>
      <c r="C223" s="270"/>
      <c r="D223" s="270"/>
      <c r="E223" s="119">
        <f>ＭＩＸ１!E50</f>
        <v>0</v>
      </c>
      <c r="F223" s="120">
        <f>ＭＩＸ１!F50</f>
        <v>0</v>
      </c>
      <c r="G223" s="121">
        <f>ＭＩＸ１!H50</f>
        <v>0</v>
      </c>
      <c r="H223" s="209"/>
      <c r="I223" s="219"/>
      <c r="J223" s="270"/>
      <c r="K223" s="270"/>
      <c r="L223" s="119">
        <f>ＭＩＸ２!E50</f>
        <v>0</v>
      </c>
      <c r="M223" s="120">
        <f>ＭＩＸ２!F50</f>
        <v>0</v>
      </c>
      <c r="N223" s="121">
        <f>ＭＩＸ２!H50</f>
        <v>0</v>
      </c>
    </row>
    <row r="224" spans="1:14" ht="13.5">
      <c r="A224" s="209">
        <f>ＭＩＸ１!A51</f>
        <v>23</v>
      </c>
      <c r="B224" s="218" t="str">
        <f>ＭＩＸ１!B51</f>
        <v>　</v>
      </c>
      <c r="C224" s="270">
        <f>ＭＩＸ１!C51</f>
        <v>0</v>
      </c>
      <c r="D224" s="270">
        <f>ＭＩＸ１!D51</f>
        <v>0</v>
      </c>
      <c r="E224" s="119">
        <f>ＭＩＸ１!E51</f>
        <v>0</v>
      </c>
      <c r="F224" s="122">
        <f>ＭＩＸ１!F51</f>
        <v>0</v>
      </c>
      <c r="G224" s="117">
        <f>ＭＩＸ１!H51</f>
        <v>0</v>
      </c>
      <c r="H224" s="209">
        <f>ＭＩＸ２!A51</f>
        <v>48</v>
      </c>
      <c r="I224" s="218" t="str">
        <f>ＭＩＸ２!B51</f>
        <v>　</v>
      </c>
      <c r="J224" s="270">
        <f>ＭＩＸ２!C51</f>
        <v>0</v>
      </c>
      <c r="K224" s="270">
        <f>ＭＩＸ２!D51</f>
        <v>0</v>
      </c>
      <c r="L224" s="119">
        <f>ＭＩＸ２!E51</f>
        <v>0</v>
      </c>
      <c r="M224" s="122">
        <f>ＭＩＸ２!F51</f>
        <v>0</v>
      </c>
      <c r="N224" s="123">
        <f>ＭＩＸ２!H51</f>
        <v>0</v>
      </c>
    </row>
    <row r="225" spans="1:14" ht="13.5">
      <c r="A225" s="209"/>
      <c r="B225" s="219"/>
      <c r="C225" s="270"/>
      <c r="D225" s="270"/>
      <c r="E225" s="119">
        <f>ＭＩＸ１!E52</f>
        <v>0</v>
      </c>
      <c r="F225" s="120">
        <f>ＭＩＸ１!F52</f>
        <v>0</v>
      </c>
      <c r="G225" s="121">
        <f>ＭＩＸ１!H52</f>
        <v>0</v>
      </c>
      <c r="H225" s="209"/>
      <c r="I225" s="219"/>
      <c r="J225" s="270"/>
      <c r="K225" s="270"/>
      <c r="L225" s="119">
        <f>ＭＩＸ２!E52</f>
        <v>0</v>
      </c>
      <c r="M225" s="120">
        <f>ＭＩＸ２!F52</f>
        <v>0</v>
      </c>
      <c r="N225" s="121">
        <f>ＭＩＸ２!H52</f>
        <v>0</v>
      </c>
    </row>
    <row r="226" spans="1:14" ht="13.5">
      <c r="A226" s="209">
        <f>ＭＩＸ１!A53</f>
        <v>24</v>
      </c>
      <c r="B226" s="218" t="str">
        <f>ＭＩＸ１!B53</f>
        <v>　</v>
      </c>
      <c r="C226" s="270">
        <f>ＭＩＸ１!C53</f>
        <v>0</v>
      </c>
      <c r="D226" s="270">
        <f>ＭＩＸ１!D53</f>
        <v>0</v>
      </c>
      <c r="E226" s="119">
        <f>ＭＩＸ１!E53</f>
        <v>0</v>
      </c>
      <c r="F226" s="122">
        <f>ＭＩＸ１!F53</f>
        <v>0</v>
      </c>
      <c r="G226" s="117">
        <f>ＭＩＸ１!H53</f>
        <v>0</v>
      </c>
      <c r="H226" s="209">
        <f>ＭＩＸ２!A53</f>
        <v>49</v>
      </c>
      <c r="I226" s="218" t="str">
        <f>ＭＩＸ２!B53</f>
        <v>　</v>
      </c>
      <c r="J226" s="270">
        <f>ＭＩＸ２!C53</f>
        <v>0</v>
      </c>
      <c r="K226" s="270">
        <f>ＭＩＸ２!D53</f>
        <v>0</v>
      </c>
      <c r="L226" s="119">
        <f>ＭＩＸ２!E53</f>
        <v>0</v>
      </c>
      <c r="M226" s="122">
        <f>ＭＩＸ２!F53</f>
        <v>0</v>
      </c>
      <c r="N226" s="123">
        <f>ＭＩＸ２!H53</f>
        <v>0</v>
      </c>
    </row>
    <row r="227" spans="1:14" ht="13.5">
      <c r="A227" s="209"/>
      <c r="B227" s="219"/>
      <c r="C227" s="270"/>
      <c r="D227" s="270"/>
      <c r="E227" s="119">
        <f>ＭＩＸ１!E54</f>
        <v>0</v>
      </c>
      <c r="F227" s="120">
        <f>ＭＩＸ１!F54</f>
        <v>0</v>
      </c>
      <c r="G227" s="121">
        <f>ＭＩＸ１!H54</f>
        <v>0</v>
      </c>
      <c r="H227" s="209"/>
      <c r="I227" s="219"/>
      <c r="J227" s="270"/>
      <c r="K227" s="270"/>
      <c r="L227" s="119">
        <f>ＭＩＸ２!E54</f>
        <v>0</v>
      </c>
      <c r="M227" s="120">
        <f>ＭＩＸ２!F54</f>
        <v>0</v>
      </c>
      <c r="N227" s="121">
        <f>ＭＩＸ２!H54</f>
        <v>0</v>
      </c>
    </row>
    <row r="228" spans="1:14" ht="13.5">
      <c r="A228" s="209">
        <f>ＭＩＸ１!A55</f>
        <v>25</v>
      </c>
      <c r="B228" s="218" t="str">
        <f>ＭＩＸ１!B55</f>
        <v>　</v>
      </c>
      <c r="C228" s="270">
        <f>ＭＩＸ１!C55</f>
        <v>0</v>
      </c>
      <c r="D228" s="270">
        <f>ＭＩＸ１!D55</f>
        <v>0</v>
      </c>
      <c r="E228" s="119">
        <f>ＭＩＸ１!E55</f>
        <v>0</v>
      </c>
      <c r="F228" s="122">
        <f>ＭＩＸ１!F55</f>
        <v>0</v>
      </c>
      <c r="G228" s="117">
        <f>ＭＩＸ１!H55</f>
        <v>0</v>
      </c>
      <c r="H228" s="209">
        <f>ＭＩＸ２!A55</f>
        <v>50</v>
      </c>
      <c r="I228" s="218" t="str">
        <f>ＭＩＸ２!B55</f>
        <v>　</v>
      </c>
      <c r="J228" s="270">
        <f>ＭＩＸ２!C55</f>
        <v>0</v>
      </c>
      <c r="K228" s="270">
        <f>ＭＩＸ２!D55</f>
        <v>0</v>
      </c>
      <c r="L228" s="119">
        <f>ＭＩＸ２!E55</f>
        <v>0</v>
      </c>
      <c r="M228" s="122">
        <f>ＭＩＸ２!F55</f>
        <v>0</v>
      </c>
      <c r="N228" s="123">
        <f>ＭＩＸ２!H55</f>
        <v>0</v>
      </c>
    </row>
    <row r="229" spans="1:14" ht="13.5">
      <c r="A229" s="209"/>
      <c r="B229" s="219"/>
      <c r="C229" s="270"/>
      <c r="D229" s="270"/>
      <c r="E229" s="119">
        <f>ＭＩＸ１!E56</f>
        <v>0</v>
      </c>
      <c r="F229" s="120">
        <f>ＭＩＸ１!F56</f>
        <v>0</v>
      </c>
      <c r="G229" s="121">
        <f>ＭＩＸ１!H56</f>
        <v>0</v>
      </c>
      <c r="H229" s="209"/>
      <c r="I229" s="219"/>
      <c r="J229" s="270"/>
      <c r="K229" s="270"/>
      <c r="L229" s="119">
        <f>ＭＩＸ２!E56</f>
        <v>0</v>
      </c>
      <c r="M229" s="120">
        <f>ＭＩＸ２!F56</f>
        <v>0</v>
      </c>
      <c r="N229" s="121">
        <f>ＭＩＸ２!H56</f>
        <v>0</v>
      </c>
    </row>
    <row r="236" spans="2:14" ht="18.75">
      <c r="B236" s="269" t="s">
        <v>74</v>
      </c>
      <c r="C236" s="269"/>
      <c r="D236" s="269"/>
      <c r="E236" s="269"/>
      <c r="F236" s="269"/>
      <c r="G236" s="269"/>
      <c r="I236" s="269" t="s">
        <v>75</v>
      </c>
      <c r="J236" s="269"/>
      <c r="K236" s="269"/>
      <c r="L236" s="269"/>
      <c r="M236" s="269"/>
      <c r="N236" s="269"/>
    </row>
    <row r="237" spans="1:9" ht="13.5">
      <c r="A237" s="1"/>
      <c r="B237" s="1"/>
      <c r="H237" s="108"/>
      <c r="I237" s="1"/>
    </row>
    <row r="238" spans="2:14" ht="27">
      <c r="B238" s="74"/>
      <c r="C238" s="110" t="s">
        <v>1</v>
      </c>
      <c r="D238" s="111" t="s">
        <v>3</v>
      </c>
      <c r="E238" s="112" t="s">
        <v>2</v>
      </c>
      <c r="F238" s="110" t="s">
        <v>6</v>
      </c>
      <c r="G238" s="124" t="s">
        <v>70</v>
      </c>
      <c r="I238" s="74"/>
      <c r="J238" s="110" t="s">
        <v>1</v>
      </c>
      <c r="K238" s="111" t="s">
        <v>3</v>
      </c>
      <c r="L238" s="112" t="s">
        <v>2</v>
      </c>
      <c r="M238" s="110" t="s">
        <v>6</v>
      </c>
      <c r="N238" s="124" t="s">
        <v>70</v>
      </c>
    </row>
    <row r="239" spans="1:14" ht="27" customHeight="1">
      <c r="A239" s="107">
        <f>ＭＳ１!A7</f>
        <v>1</v>
      </c>
      <c r="B239" s="204" t="str">
        <f>ＭＳ１!B7</f>
        <v>　</v>
      </c>
      <c r="C239" s="118">
        <f>ＭＳ１!C7</f>
        <v>0</v>
      </c>
      <c r="D239" s="118">
        <f>ＭＳ１!D7</f>
        <v>0</v>
      </c>
      <c r="E239" s="119">
        <f>ＭＳ１!E7</f>
        <v>0</v>
      </c>
      <c r="F239" s="126">
        <f>ＭＳ１!F7</f>
        <v>0</v>
      </c>
      <c r="G239" s="126">
        <f>ＭＳ１!H7</f>
        <v>0</v>
      </c>
      <c r="H239" s="107">
        <f>ＭＳ２!A7</f>
        <v>26</v>
      </c>
      <c r="I239" s="204" t="str">
        <f>ＭＳ２!B7</f>
        <v>　</v>
      </c>
      <c r="J239" s="118">
        <f>ＭＳ２!C7</f>
        <v>0</v>
      </c>
      <c r="K239" s="118">
        <f>ＭＳ２!D7</f>
        <v>0</v>
      </c>
      <c r="L239" s="119">
        <f>ＭＳ２!E7</f>
        <v>0</v>
      </c>
      <c r="M239" s="126">
        <f>ＭＳ２!F7</f>
        <v>0</v>
      </c>
      <c r="N239" s="126">
        <f>ＭＳ２!H7</f>
        <v>0</v>
      </c>
    </row>
    <row r="240" spans="1:14" ht="27" customHeight="1">
      <c r="A240" s="107">
        <f>ＭＳ１!A8</f>
        <v>2</v>
      </c>
      <c r="B240" s="204" t="str">
        <f>ＭＳ１!B8</f>
        <v>　</v>
      </c>
      <c r="C240" s="118">
        <f>ＭＳ１!C8</f>
        <v>0</v>
      </c>
      <c r="D240" s="118">
        <f>ＭＳ１!D8</f>
        <v>0</v>
      </c>
      <c r="E240" s="119">
        <f>ＭＳ１!E8</f>
        <v>0</v>
      </c>
      <c r="F240" s="126">
        <f>ＭＳ１!F8</f>
        <v>0</v>
      </c>
      <c r="G240" s="126">
        <f>ＭＳ１!H8</f>
        <v>0</v>
      </c>
      <c r="H240" s="107">
        <f>ＭＳ２!A8</f>
        <v>27</v>
      </c>
      <c r="I240" s="204" t="str">
        <f>ＭＳ２!B8</f>
        <v>　</v>
      </c>
      <c r="J240" s="118">
        <f>ＭＳ２!C8</f>
        <v>0</v>
      </c>
      <c r="K240" s="118">
        <f>ＭＳ２!D8</f>
        <v>0</v>
      </c>
      <c r="L240" s="119">
        <f>ＭＳ２!E8</f>
        <v>0</v>
      </c>
      <c r="M240" s="126">
        <f>ＭＳ２!F8</f>
        <v>0</v>
      </c>
      <c r="N240" s="126">
        <f>ＭＳ２!H8</f>
        <v>0</v>
      </c>
    </row>
    <row r="241" spans="1:14" ht="27" customHeight="1">
      <c r="A241" s="107">
        <f>ＭＳ１!A9</f>
        <v>3</v>
      </c>
      <c r="B241" s="204" t="str">
        <f>ＭＳ１!B9</f>
        <v>　</v>
      </c>
      <c r="C241" s="118">
        <f>ＭＳ１!C9</f>
        <v>0</v>
      </c>
      <c r="D241" s="118">
        <f>ＭＳ１!D9</f>
        <v>0</v>
      </c>
      <c r="E241" s="119">
        <f>ＭＳ１!E9</f>
        <v>0</v>
      </c>
      <c r="F241" s="126">
        <f>ＭＳ１!F9</f>
        <v>0</v>
      </c>
      <c r="G241" s="126">
        <f>ＭＳ１!H9</f>
        <v>0</v>
      </c>
      <c r="H241" s="107">
        <f>ＭＳ２!A9</f>
        <v>28</v>
      </c>
      <c r="I241" s="204" t="str">
        <f>ＭＳ２!B9</f>
        <v>　</v>
      </c>
      <c r="J241" s="118">
        <f>ＭＳ２!C9</f>
        <v>0</v>
      </c>
      <c r="K241" s="118">
        <f>ＭＳ２!D9</f>
        <v>0</v>
      </c>
      <c r="L241" s="119">
        <f>ＭＳ２!E9</f>
        <v>0</v>
      </c>
      <c r="M241" s="126">
        <f>ＭＳ２!F9</f>
        <v>0</v>
      </c>
      <c r="N241" s="126">
        <f>ＭＳ２!H9</f>
        <v>0</v>
      </c>
    </row>
    <row r="242" spans="1:14" ht="27" customHeight="1">
      <c r="A242" s="107">
        <f>ＭＳ１!A10</f>
        <v>4</v>
      </c>
      <c r="B242" s="204" t="str">
        <f>ＭＳ１!B10</f>
        <v>　</v>
      </c>
      <c r="C242" s="118">
        <f>ＭＳ１!C10</f>
        <v>0</v>
      </c>
      <c r="D242" s="118">
        <f>ＭＳ１!D10</f>
        <v>0</v>
      </c>
      <c r="E242" s="119">
        <f>ＭＳ１!E10</f>
        <v>0</v>
      </c>
      <c r="F242" s="126">
        <f>ＭＳ１!F10</f>
        <v>0</v>
      </c>
      <c r="G242" s="126">
        <f>ＭＳ１!H10</f>
        <v>0</v>
      </c>
      <c r="H242" s="107">
        <f>ＭＳ２!A10</f>
        <v>29</v>
      </c>
      <c r="I242" s="204" t="str">
        <f>ＭＳ２!B10</f>
        <v>　</v>
      </c>
      <c r="J242" s="118">
        <f>ＭＳ２!C10</f>
        <v>0</v>
      </c>
      <c r="K242" s="118">
        <f>ＭＳ２!D10</f>
        <v>0</v>
      </c>
      <c r="L242" s="119">
        <f>ＭＳ２!E10</f>
        <v>0</v>
      </c>
      <c r="M242" s="126">
        <f>ＭＳ２!F10</f>
        <v>0</v>
      </c>
      <c r="N242" s="126">
        <f>ＭＳ２!H10</f>
        <v>0</v>
      </c>
    </row>
    <row r="243" spans="1:14" ht="27" customHeight="1">
      <c r="A243" s="107">
        <f>ＭＳ１!A11</f>
        <v>5</v>
      </c>
      <c r="B243" s="204" t="str">
        <f>ＭＳ１!B11</f>
        <v>　</v>
      </c>
      <c r="C243" s="118">
        <f>ＭＳ１!C11</f>
        <v>0</v>
      </c>
      <c r="D243" s="118">
        <f>ＭＳ１!D11</f>
        <v>0</v>
      </c>
      <c r="E243" s="119">
        <f>ＭＳ１!E11</f>
        <v>0</v>
      </c>
      <c r="F243" s="126">
        <f>ＭＳ１!F11</f>
        <v>0</v>
      </c>
      <c r="G243" s="126">
        <f>ＭＳ１!H11</f>
        <v>0</v>
      </c>
      <c r="H243" s="107">
        <f>ＭＳ２!A11</f>
        <v>30</v>
      </c>
      <c r="I243" s="204" t="str">
        <f>ＭＳ２!B11</f>
        <v>　</v>
      </c>
      <c r="J243" s="118">
        <f>ＭＳ２!C11</f>
        <v>0</v>
      </c>
      <c r="K243" s="118">
        <f>ＭＳ２!D11</f>
        <v>0</v>
      </c>
      <c r="L243" s="119">
        <f>ＭＳ２!E11</f>
        <v>0</v>
      </c>
      <c r="M243" s="126">
        <f>ＭＳ２!F11</f>
        <v>0</v>
      </c>
      <c r="N243" s="126">
        <f>ＭＳ２!H11</f>
        <v>0</v>
      </c>
    </row>
    <row r="244" spans="1:14" ht="27" customHeight="1">
      <c r="A244" s="107">
        <f>ＭＳ１!A12</f>
        <v>6</v>
      </c>
      <c r="B244" s="204" t="str">
        <f>ＭＳ１!B12</f>
        <v>　</v>
      </c>
      <c r="C244" s="118">
        <f>ＭＳ１!C12</f>
        <v>0</v>
      </c>
      <c r="D244" s="118">
        <f>ＭＳ１!D12</f>
        <v>0</v>
      </c>
      <c r="E244" s="119">
        <f>ＭＳ１!E12</f>
        <v>0</v>
      </c>
      <c r="F244" s="126">
        <f>ＭＳ１!F12</f>
        <v>0</v>
      </c>
      <c r="G244" s="126">
        <f>ＭＳ１!H12</f>
        <v>0</v>
      </c>
      <c r="H244" s="107">
        <f>ＭＳ２!A12</f>
        <v>31</v>
      </c>
      <c r="I244" s="204" t="str">
        <f>ＭＳ２!B12</f>
        <v>　</v>
      </c>
      <c r="J244" s="118">
        <f>ＭＳ２!C12</f>
        <v>0</v>
      </c>
      <c r="K244" s="118">
        <f>ＭＳ２!D12</f>
        <v>0</v>
      </c>
      <c r="L244" s="119">
        <f>ＭＳ２!E12</f>
        <v>0</v>
      </c>
      <c r="M244" s="126">
        <f>ＭＳ２!F12</f>
        <v>0</v>
      </c>
      <c r="N244" s="126">
        <f>ＭＳ２!H12</f>
        <v>0</v>
      </c>
    </row>
    <row r="245" spans="1:14" ht="27" customHeight="1">
      <c r="A245" s="107">
        <f>ＭＳ１!A13</f>
        <v>7</v>
      </c>
      <c r="B245" s="204" t="str">
        <f>ＭＳ１!B13</f>
        <v>　</v>
      </c>
      <c r="C245" s="118">
        <f>ＭＳ１!C13</f>
        <v>0</v>
      </c>
      <c r="D245" s="118">
        <f>ＭＳ１!D13</f>
        <v>0</v>
      </c>
      <c r="E245" s="119">
        <f>ＭＳ１!E13</f>
        <v>0</v>
      </c>
      <c r="F245" s="126">
        <f>ＭＳ１!F13</f>
        <v>0</v>
      </c>
      <c r="G245" s="126">
        <f>ＭＳ１!H13</f>
        <v>0</v>
      </c>
      <c r="H245" s="107">
        <f>ＭＳ２!A13</f>
        <v>32</v>
      </c>
      <c r="I245" s="204" t="str">
        <f>ＭＳ２!B13</f>
        <v>　</v>
      </c>
      <c r="J245" s="118">
        <f>ＭＳ２!C13</f>
        <v>0</v>
      </c>
      <c r="K245" s="118">
        <f>ＭＳ２!D13</f>
        <v>0</v>
      </c>
      <c r="L245" s="119">
        <f>ＭＳ２!E13</f>
        <v>0</v>
      </c>
      <c r="M245" s="126">
        <f>ＭＳ２!F13</f>
        <v>0</v>
      </c>
      <c r="N245" s="126">
        <f>ＭＳ２!H13</f>
        <v>0</v>
      </c>
    </row>
    <row r="246" spans="1:14" ht="27" customHeight="1">
      <c r="A246" s="107">
        <f>ＭＳ１!A14</f>
        <v>8</v>
      </c>
      <c r="B246" s="204" t="str">
        <f>ＭＳ１!B14</f>
        <v>　</v>
      </c>
      <c r="C246" s="118">
        <f>ＭＳ１!C14</f>
        <v>0</v>
      </c>
      <c r="D246" s="118">
        <f>ＭＳ１!D14</f>
        <v>0</v>
      </c>
      <c r="E246" s="119">
        <f>ＭＳ１!E14</f>
        <v>0</v>
      </c>
      <c r="F246" s="126">
        <f>ＭＳ１!F14</f>
        <v>0</v>
      </c>
      <c r="G246" s="126">
        <f>ＭＳ１!H14</f>
        <v>0</v>
      </c>
      <c r="H246" s="107">
        <f>ＭＳ２!A14</f>
        <v>33</v>
      </c>
      <c r="I246" s="204" t="str">
        <f>ＭＳ２!B14</f>
        <v>　</v>
      </c>
      <c r="J246" s="118">
        <f>ＭＳ２!C14</f>
        <v>0</v>
      </c>
      <c r="K246" s="118">
        <f>ＭＳ２!D14</f>
        <v>0</v>
      </c>
      <c r="L246" s="119">
        <f>ＭＳ２!E14</f>
        <v>0</v>
      </c>
      <c r="M246" s="126">
        <f>ＭＳ２!F14</f>
        <v>0</v>
      </c>
      <c r="N246" s="126">
        <f>ＭＳ２!H14</f>
        <v>0</v>
      </c>
    </row>
    <row r="247" spans="1:14" ht="27" customHeight="1">
      <c r="A247" s="107">
        <f>ＭＳ１!A15</f>
        <v>9</v>
      </c>
      <c r="B247" s="204" t="str">
        <f>ＭＳ１!B15</f>
        <v>　</v>
      </c>
      <c r="C247" s="118">
        <f>ＭＳ１!C15</f>
        <v>0</v>
      </c>
      <c r="D247" s="118">
        <f>ＭＳ１!D15</f>
        <v>0</v>
      </c>
      <c r="E247" s="119">
        <f>ＭＳ１!E15</f>
        <v>0</v>
      </c>
      <c r="F247" s="126">
        <f>ＭＳ１!F15</f>
        <v>0</v>
      </c>
      <c r="G247" s="126">
        <f>ＭＳ１!H15</f>
        <v>0</v>
      </c>
      <c r="H247" s="107">
        <f>ＭＳ２!A15</f>
        <v>34</v>
      </c>
      <c r="I247" s="204" t="str">
        <f>ＭＳ２!B15</f>
        <v>　</v>
      </c>
      <c r="J247" s="118">
        <f>ＭＳ２!C15</f>
        <v>0</v>
      </c>
      <c r="K247" s="118">
        <f>ＭＳ２!D15</f>
        <v>0</v>
      </c>
      <c r="L247" s="119">
        <f>ＭＳ２!E15</f>
        <v>0</v>
      </c>
      <c r="M247" s="126">
        <f>ＭＳ２!F15</f>
        <v>0</v>
      </c>
      <c r="N247" s="126">
        <f>ＭＳ２!H15</f>
        <v>0</v>
      </c>
    </row>
    <row r="248" spans="1:14" ht="27" customHeight="1">
      <c r="A248" s="107">
        <f>ＭＳ１!A16</f>
        <v>10</v>
      </c>
      <c r="B248" s="204" t="str">
        <f>ＭＳ１!B16</f>
        <v>　</v>
      </c>
      <c r="C248" s="118">
        <f>ＭＳ１!C16</f>
        <v>0</v>
      </c>
      <c r="D248" s="118">
        <f>ＭＳ１!D16</f>
        <v>0</v>
      </c>
      <c r="E248" s="119">
        <f>ＭＳ１!E16</f>
        <v>0</v>
      </c>
      <c r="F248" s="126">
        <f>ＭＳ１!F16</f>
        <v>0</v>
      </c>
      <c r="G248" s="126">
        <f>ＭＳ１!H16</f>
        <v>0</v>
      </c>
      <c r="H248" s="107">
        <f>ＭＳ２!A16</f>
        <v>35</v>
      </c>
      <c r="I248" s="204" t="str">
        <f>ＭＳ２!B16</f>
        <v>　</v>
      </c>
      <c r="J248" s="118">
        <f>ＭＳ２!C16</f>
        <v>0</v>
      </c>
      <c r="K248" s="118">
        <f>ＭＳ２!D16</f>
        <v>0</v>
      </c>
      <c r="L248" s="119">
        <f>ＭＳ２!E16</f>
        <v>0</v>
      </c>
      <c r="M248" s="126">
        <f>ＭＳ２!F16</f>
        <v>0</v>
      </c>
      <c r="N248" s="126">
        <f>ＭＳ２!H16</f>
        <v>0</v>
      </c>
    </row>
    <row r="249" spans="1:14" ht="27" customHeight="1">
      <c r="A249" s="107">
        <f>ＭＳ１!A17</f>
        <v>11</v>
      </c>
      <c r="B249" s="204" t="str">
        <f>ＭＳ１!B17</f>
        <v>　</v>
      </c>
      <c r="C249" s="118">
        <f>ＭＳ１!C17</f>
        <v>0</v>
      </c>
      <c r="D249" s="118">
        <f>ＭＳ１!D17</f>
        <v>0</v>
      </c>
      <c r="E249" s="119">
        <f>ＭＳ１!E17</f>
        <v>0</v>
      </c>
      <c r="F249" s="126">
        <f>ＭＳ１!F17</f>
        <v>0</v>
      </c>
      <c r="G249" s="126">
        <f>ＭＳ１!H17</f>
        <v>0</v>
      </c>
      <c r="H249" s="107">
        <f>ＭＳ２!A17</f>
        <v>36</v>
      </c>
      <c r="I249" s="204" t="str">
        <f>ＭＳ２!B17</f>
        <v>　</v>
      </c>
      <c r="J249" s="118">
        <f>ＭＳ２!C17</f>
        <v>0</v>
      </c>
      <c r="K249" s="118">
        <f>ＭＳ２!D17</f>
        <v>0</v>
      </c>
      <c r="L249" s="119">
        <f>ＭＳ２!E17</f>
        <v>0</v>
      </c>
      <c r="M249" s="126">
        <f>ＭＳ２!F17</f>
        <v>0</v>
      </c>
      <c r="N249" s="126">
        <f>ＭＳ２!H17</f>
        <v>0</v>
      </c>
    </row>
    <row r="250" spans="1:14" ht="27" customHeight="1">
      <c r="A250" s="107">
        <f>ＭＳ１!A18</f>
        <v>12</v>
      </c>
      <c r="B250" s="204" t="str">
        <f>ＭＳ１!B18</f>
        <v>　</v>
      </c>
      <c r="C250" s="118">
        <f>ＭＳ１!C18</f>
        <v>0</v>
      </c>
      <c r="D250" s="118">
        <f>ＭＳ１!D18</f>
        <v>0</v>
      </c>
      <c r="E250" s="119">
        <f>ＭＳ１!E18</f>
        <v>0</v>
      </c>
      <c r="F250" s="126">
        <f>ＭＳ１!F18</f>
        <v>0</v>
      </c>
      <c r="G250" s="126">
        <f>ＭＳ１!H18</f>
        <v>0</v>
      </c>
      <c r="H250" s="107">
        <f>ＭＳ２!A18</f>
        <v>37</v>
      </c>
      <c r="I250" s="204" t="str">
        <f>ＭＳ２!B18</f>
        <v>　</v>
      </c>
      <c r="J250" s="118">
        <f>ＭＳ２!C18</f>
        <v>0</v>
      </c>
      <c r="K250" s="118">
        <f>ＭＳ２!D18</f>
        <v>0</v>
      </c>
      <c r="L250" s="119">
        <f>ＭＳ２!E18</f>
        <v>0</v>
      </c>
      <c r="M250" s="126">
        <f>ＭＳ２!F18</f>
        <v>0</v>
      </c>
      <c r="N250" s="126">
        <f>ＭＳ２!H18</f>
        <v>0</v>
      </c>
    </row>
    <row r="251" spans="1:14" ht="27" customHeight="1">
      <c r="A251" s="107">
        <f>ＭＳ１!A19</f>
        <v>13</v>
      </c>
      <c r="B251" s="204" t="str">
        <f>ＭＳ１!B19</f>
        <v>　</v>
      </c>
      <c r="C251" s="118">
        <f>ＭＳ１!C19</f>
        <v>0</v>
      </c>
      <c r="D251" s="118">
        <f>ＭＳ１!D19</f>
        <v>0</v>
      </c>
      <c r="E251" s="119">
        <f>ＭＳ１!E19</f>
        <v>0</v>
      </c>
      <c r="F251" s="126">
        <f>ＭＳ１!F19</f>
        <v>0</v>
      </c>
      <c r="G251" s="126">
        <f>ＭＳ１!H19</f>
        <v>0</v>
      </c>
      <c r="H251" s="107">
        <f>ＭＳ２!A19</f>
        <v>38</v>
      </c>
      <c r="I251" s="204" t="str">
        <f>ＭＳ２!B19</f>
        <v>　</v>
      </c>
      <c r="J251" s="118">
        <f>ＭＳ２!C19</f>
        <v>0</v>
      </c>
      <c r="K251" s="118">
        <f>ＭＳ２!D19</f>
        <v>0</v>
      </c>
      <c r="L251" s="119">
        <f>ＭＳ２!E19</f>
        <v>0</v>
      </c>
      <c r="M251" s="126">
        <f>ＭＳ２!F19</f>
        <v>0</v>
      </c>
      <c r="N251" s="126">
        <f>ＭＳ２!H19</f>
        <v>0</v>
      </c>
    </row>
    <row r="252" spans="1:14" ht="27" customHeight="1">
      <c r="A252" s="107">
        <f>ＭＳ１!A20</f>
        <v>14</v>
      </c>
      <c r="B252" s="204" t="str">
        <f>ＭＳ１!B20</f>
        <v>　</v>
      </c>
      <c r="C252" s="118">
        <f>ＭＳ１!C20</f>
        <v>0</v>
      </c>
      <c r="D252" s="118">
        <f>ＭＳ１!D20</f>
        <v>0</v>
      </c>
      <c r="E252" s="119">
        <f>ＭＳ１!E20</f>
        <v>0</v>
      </c>
      <c r="F252" s="126">
        <f>ＭＳ１!F20</f>
        <v>0</v>
      </c>
      <c r="G252" s="126">
        <f>ＭＳ１!H20</f>
        <v>0</v>
      </c>
      <c r="H252" s="107">
        <f>ＭＳ２!A20</f>
        <v>39</v>
      </c>
      <c r="I252" s="204" t="str">
        <f>ＭＳ２!B20</f>
        <v>　</v>
      </c>
      <c r="J252" s="118">
        <f>ＭＳ２!C20</f>
        <v>0</v>
      </c>
      <c r="K252" s="118">
        <f>ＭＳ２!D20</f>
        <v>0</v>
      </c>
      <c r="L252" s="119">
        <f>ＭＳ２!E20</f>
        <v>0</v>
      </c>
      <c r="M252" s="126">
        <f>ＭＳ２!F20</f>
        <v>0</v>
      </c>
      <c r="N252" s="126">
        <f>ＭＳ２!H20</f>
        <v>0</v>
      </c>
    </row>
    <row r="253" spans="1:14" ht="27" customHeight="1">
      <c r="A253" s="107">
        <f>ＭＳ１!A21</f>
        <v>15</v>
      </c>
      <c r="B253" s="204" t="str">
        <f>ＭＳ１!B21</f>
        <v>　</v>
      </c>
      <c r="C253" s="118">
        <f>ＭＳ１!C21</f>
        <v>0</v>
      </c>
      <c r="D253" s="118">
        <f>ＭＳ１!D21</f>
        <v>0</v>
      </c>
      <c r="E253" s="119">
        <f>ＭＳ１!E21</f>
        <v>0</v>
      </c>
      <c r="F253" s="126">
        <f>ＭＳ１!F21</f>
        <v>0</v>
      </c>
      <c r="G253" s="126">
        <f>ＭＳ１!H21</f>
        <v>0</v>
      </c>
      <c r="H253" s="107">
        <f>ＭＳ２!A21</f>
        <v>40</v>
      </c>
      <c r="I253" s="204" t="str">
        <f>ＭＳ２!B21</f>
        <v>　</v>
      </c>
      <c r="J253" s="118">
        <f>ＭＳ２!C21</f>
        <v>0</v>
      </c>
      <c r="K253" s="118">
        <f>ＭＳ２!D21</f>
        <v>0</v>
      </c>
      <c r="L253" s="119">
        <f>ＭＳ２!E21</f>
        <v>0</v>
      </c>
      <c r="M253" s="126">
        <f>ＭＳ２!F21</f>
        <v>0</v>
      </c>
      <c r="N253" s="126">
        <f>ＭＳ２!H21</f>
        <v>0</v>
      </c>
    </row>
    <row r="254" spans="1:14" ht="27" customHeight="1">
      <c r="A254" s="107">
        <f>ＭＳ１!A22</f>
        <v>16</v>
      </c>
      <c r="B254" s="204" t="str">
        <f>ＭＳ１!B22</f>
        <v>　</v>
      </c>
      <c r="C254" s="118">
        <f>ＭＳ１!C22</f>
        <v>0</v>
      </c>
      <c r="D254" s="118">
        <f>ＭＳ１!D22</f>
        <v>0</v>
      </c>
      <c r="E254" s="119">
        <f>ＭＳ１!E22</f>
        <v>0</v>
      </c>
      <c r="F254" s="126">
        <f>ＭＳ１!F22</f>
        <v>0</v>
      </c>
      <c r="G254" s="126">
        <f>ＭＳ１!H22</f>
        <v>0</v>
      </c>
      <c r="H254" s="107">
        <f>ＭＳ２!A22</f>
        <v>41</v>
      </c>
      <c r="I254" s="204" t="str">
        <f>ＭＳ２!B22</f>
        <v>　</v>
      </c>
      <c r="J254" s="118">
        <f>ＭＳ２!C22</f>
        <v>0</v>
      </c>
      <c r="K254" s="118">
        <f>ＭＳ２!D22</f>
        <v>0</v>
      </c>
      <c r="L254" s="119">
        <f>ＭＳ２!E22</f>
        <v>0</v>
      </c>
      <c r="M254" s="126">
        <f>ＭＳ２!F22</f>
        <v>0</v>
      </c>
      <c r="N254" s="126">
        <f>ＭＳ２!H22</f>
        <v>0</v>
      </c>
    </row>
    <row r="255" spans="1:14" ht="27" customHeight="1">
      <c r="A255" s="107">
        <f>ＭＳ１!A23</f>
        <v>17</v>
      </c>
      <c r="B255" s="204" t="str">
        <f>ＭＳ１!B23</f>
        <v>　</v>
      </c>
      <c r="C255" s="118">
        <f>ＭＳ１!C23</f>
        <v>0</v>
      </c>
      <c r="D255" s="118">
        <f>ＭＳ１!D23</f>
        <v>0</v>
      </c>
      <c r="E255" s="119">
        <f>ＭＳ１!E23</f>
        <v>0</v>
      </c>
      <c r="F255" s="126">
        <f>ＭＳ１!F23</f>
        <v>0</v>
      </c>
      <c r="G255" s="126">
        <f>ＭＳ１!H23</f>
        <v>0</v>
      </c>
      <c r="H255" s="107">
        <f>ＭＳ２!A23</f>
        <v>42</v>
      </c>
      <c r="I255" s="204" t="str">
        <f>ＭＳ２!B23</f>
        <v>　</v>
      </c>
      <c r="J255" s="118">
        <f>ＭＳ２!C23</f>
        <v>0</v>
      </c>
      <c r="K255" s="118">
        <f>ＭＳ２!D23</f>
        <v>0</v>
      </c>
      <c r="L255" s="119">
        <f>ＭＳ２!E23</f>
        <v>0</v>
      </c>
      <c r="M255" s="126">
        <f>ＭＳ２!F23</f>
        <v>0</v>
      </c>
      <c r="N255" s="126">
        <f>ＭＳ２!H23</f>
        <v>0</v>
      </c>
    </row>
    <row r="256" spans="1:14" ht="27" customHeight="1">
      <c r="A256" s="107">
        <f>ＭＳ１!A24</f>
        <v>18</v>
      </c>
      <c r="B256" s="204" t="str">
        <f>ＭＳ１!B24</f>
        <v>　</v>
      </c>
      <c r="C256" s="118">
        <f>ＭＳ１!C24</f>
        <v>0</v>
      </c>
      <c r="D256" s="118">
        <f>ＭＳ１!D24</f>
        <v>0</v>
      </c>
      <c r="E256" s="119">
        <f>ＭＳ１!E24</f>
        <v>0</v>
      </c>
      <c r="F256" s="126">
        <f>ＭＳ１!F24</f>
        <v>0</v>
      </c>
      <c r="G256" s="126">
        <f>ＭＳ１!H24</f>
        <v>0</v>
      </c>
      <c r="H256" s="107">
        <f>ＭＳ２!A24</f>
        <v>43</v>
      </c>
      <c r="I256" s="204" t="str">
        <f>ＭＳ２!B24</f>
        <v>　</v>
      </c>
      <c r="J256" s="118">
        <f>ＭＳ２!C24</f>
        <v>0</v>
      </c>
      <c r="K256" s="118">
        <f>ＭＳ２!D24</f>
        <v>0</v>
      </c>
      <c r="L256" s="119">
        <f>ＭＳ２!E24</f>
        <v>0</v>
      </c>
      <c r="M256" s="126">
        <f>ＭＳ２!F24</f>
        <v>0</v>
      </c>
      <c r="N256" s="126">
        <f>ＭＳ２!H24</f>
        <v>0</v>
      </c>
    </row>
    <row r="257" spans="1:14" ht="27" customHeight="1">
      <c r="A257" s="107">
        <f>ＭＳ１!A25</f>
        <v>19</v>
      </c>
      <c r="B257" s="204" t="str">
        <f>ＭＳ１!B25</f>
        <v>　</v>
      </c>
      <c r="C257" s="118">
        <f>ＭＳ１!C25</f>
        <v>0</v>
      </c>
      <c r="D257" s="118">
        <f>ＭＳ１!D25</f>
        <v>0</v>
      </c>
      <c r="E257" s="119">
        <f>ＭＳ１!E25</f>
        <v>0</v>
      </c>
      <c r="F257" s="126">
        <f>ＭＳ１!F25</f>
        <v>0</v>
      </c>
      <c r="G257" s="126">
        <f>ＭＳ１!H25</f>
        <v>0</v>
      </c>
      <c r="H257" s="107">
        <f>ＭＳ２!A25</f>
        <v>44</v>
      </c>
      <c r="I257" s="204" t="str">
        <f>ＭＳ２!B25</f>
        <v>　</v>
      </c>
      <c r="J257" s="118">
        <f>ＭＳ２!C25</f>
        <v>0</v>
      </c>
      <c r="K257" s="118">
        <f>ＭＳ２!D25</f>
        <v>0</v>
      </c>
      <c r="L257" s="119">
        <f>ＭＳ２!E25</f>
        <v>0</v>
      </c>
      <c r="M257" s="126">
        <f>ＭＳ２!F25</f>
        <v>0</v>
      </c>
      <c r="N257" s="126">
        <f>ＭＳ２!H25</f>
        <v>0</v>
      </c>
    </row>
    <row r="258" spans="1:14" ht="27" customHeight="1">
      <c r="A258" s="107">
        <f>ＭＳ１!A26</f>
        <v>20</v>
      </c>
      <c r="B258" s="204" t="str">
        <f>ＭＳ１!B26</f>
        <v>　</v>
      </c>
      <c r="C258" s="118">
        <f>ＭＳ１!C26</f>
        <v>0</v>
      </c>
      <c r="D258" s="118">
        <f>ＭＳ１!D26</f>
        <v>0</v>
      </c>
      <c r="E258" s="119">
        <f>ＭＳ１!E26</f>
        <v>0</v>
      </c>
      <c r="F258" s="126">
        <f>ＭＳ１!F26</f>
        <v>0</v>
      </c>
      <c r="G258" s="126">
        <f>ＭＳ１!H26</f>
        <v>0</v>
      </c>
      <c r="H258" s="107">
        <f>ＭＳ２!A26</f>
        <v>45</v>
      </c>
      <c r="I258" s="204" t="str">
        <f>ＭＳ２!B26</f>
        <v>　</v>
      </c>
      <c r="J258" s="118">
        <f>ＭＳ２!C26</f>
        <v>0</v>
      </c>
      <c r="K258" s="118">
        <f>ＭＳ２!D26</f>
        <v>0</v>
      </c>
      <c r="L258" s="119">
        <f>ＭＳ２!E26</f>
        <v>0</v>
      </c>
      <c r="M258" s="126">
        <f>ＭＳ２!F26</f>
        <v>0</v>
      </c>
      <c r="N258" s="126">
        <f>ＭＳ２!H26</f>
        <v>0</v>
      </c>
    </row>
    <row r="259" spans="1:14" ht="27" customHeight="1">
      <c r="A259" s="107">
        <f>ＭＳ１!A27</f>
        <v>21</v>
      </c>
      <c r="B259" s="204" t="str">
        <f>ＭＳ１!B27</f>
        <v>　</v>
      </c>
      <c r="C259" s="118">
        <f>ＭＳ１!C27</f>
        <v>0</v>
      </c>
      <c r="D259" s="118">
        <f>ＭＳ１!D27</f>
        <v>0</v>
      </c>
      <c r="E259" s="119">
        <f>ＭＳ１!E27</f>
        <v>0</v>
      </c>
      <c r="F259" s="126">
        <f>ＭＳ１!F27</f>
        <v>0</v>
      </c>
      <c r="G259" s="126">
        <f>ＭＳ１!H27</f>
        <v>0</v>
      </c>
      <c r="H259" s="107">
        <f>ＭＳ２!A27</f>
        <v>46</v>
      </c>
      <c r="I259" s="204" t="str">
        <f>ＭＳ２!B27</f>
        <v>　</v>
      </c>
      <c r="J259" s="118">
        <f>ＭＳ２!C27</f>
        <v>0</v>
      </c>
      <c r="K259" s="118">
        <f>ＭＳ２!D27</f>
        <v>0</v>
      </c>
      <c r="L259" s="119">
        <f>ＭＳ２!E27</f>
        <v>0</v>
      </c>
      <c r="M259" s="126">
        <f>ＭＳ２!F27</f>
        <v>0</v>
      </c>
      <c r="N259" s="126">
        <f>ＭＳ２!H27</f>
        <v>0</v>
      </c>
    </row>
    <row r="260" spans="1:14" ht="27" customHeight="1">
      <c r="A260" s="107">
        <f>ＭＳ１!A28</f>
        <v>22</v>
      </c>
      <c r="B260" s="204" t="str">
        <f>ＭＳ１!B28</f>
        <v>　</v>
      </c>
      <c r="C260" s="118">
        <f>ＭＳ１!C28</f>
        <v>0</v>
      </c>
      <c r="D260" s="118">
        <f>ＭＳ１!D28</f>
        <v>0</v>
      </c>
      <c r="E260" s="119">
        <f>ＭＳ１!E28</f>
        <v>0</v>
      </c>
      <c r="F260" s="126">
        <f>ＭＳ１!F28</f>
        <v>0</v>
      </c>
      <c r="G260" s="126">
        <f>ＭＳ１!H28</f>
        <v>0</v>
      </c>
      <c r="H260" s="107">
        <f>ＭＳ２!A28</f>
        <v>47</v>
      </c>
      <c r="I260" s="204" t="str">
        <f>ＭＳ２!B28</f>
        <v>　</v>
      </c>
      <c r="J260" s="118">
        <f>ＭＳ２!C28</f>
        <v>0</v>
      </c>
      <c r="K260" s="118">
        <f>ＭＳ２!D28</f>
        <v>0</v>
      </c>
      <c r="L260" s="119">
        <f>ＭＳ２!E28</f>
        <v>0</v>
      </c>
      <c r="M260" s="126">
        <f>ＭＳ２!F28</f>
        <v>0</v>
      </c>
      <c r="N260" s="126">
        <f>ＭＳ２!H28</f>
        <v>0</v>
      </c>
    </row>
    <row r="261" spans="1:14" ht="27" customHeight="1">
      <c r="A261" s="107">
        <f>ＭＳ１!A29</f>
        <v>23</v>
      </c>
      <c r="B261" s="204" t="str">
        <f>ＭＳ１!B29</f>
        <v>　</v>
      </c>
      <c r="C261" s="118">
        <f>ＭＳ１!C29</f>
        <v>0</v>
      </c>
      <c r="D261" s="118">
        <f>ＭＳ１!D29</f>
        <v>0</v>
      </c>
      <c r="E261" s="119">
        <f>ＭＳ１!E29</f>
        <v>0</v>
      </c>
      <c r="F261" s="126">
        <f>ＭＳ１!F29</f>
        <v>0</v>
      </c>
      <c r="G261" s="126">
        <f>ＭＳ１!H29</f>
        <v>0</v>
      </c>
      <c r="H261" s="107">
        <f>ＭＳ２!A29</f>
        <v>48</v>
      </c>
      <c r="I261" s="204" t="str">
        <f>ＭＳ２!B29</f>
        <v>　</v>
      </c>
      <c r="J261" s="118">
        <f>ＭＳ２!C29</f>
        <v>0</v>
      </c>
      <c r="K261" s="118">
        <f>ＭＳ２!D29</f>
        <v>0</v>
      </c>
      <c r="L261" s="119">
        <f>ＭＳ２!E29</f>
        <v>0</v>
      </c>
      <c r="M261" s="126">
        <f>ＭＳ２!F29</f>
        <v>0</v>
      </c>
      <c r="N261" s="126">
        <f>ＭＳ２!H29</f>
        <v>0</v>
      </c>
    </row>
    <row r="262" spans="1:14" ht="27" customHeight="1">
      <c r="A262" s="107">
        <f>ＭＳ１!A30</f>
        <v>24</v>
      </c>
      <c r="B262" s="204" t="str">
        <f>ＭＳ１!B30</f>
        <v>　</v>
      </c>
      <c r="C262" s="118">
        <f>ＭＳ１!C30</f>
        <v>0</v>
      </c>
      <c r="D262" s="118">
        <f>ＭＳ１!D30</f>
        <v>0</v>
      </c>
      <c r="E262" s="119">
        <f>ＭＳ１!E30</f>
        <v>0</v>
      </c>
      <c r="F262" s="126">
        <f>ＭＳ１!F30</f>
        <v>0</v>
      </c>
      <c r="G262" s="126">
        <f>ＭＳ１!H30</f>
        <v>0</v>
      </c>
      <c r="H262" s="107">
        <f>ＭＳ２!A30</f>
        <v>49</v>
      </c>
      <c r="I262" s="204" t="str">
        <f>ＭＳ２!B30</f>
        <v>　</v>
      </c>
      <c r="J262" s="118">
        <f>ＭＳ２!C30</f>
        <v>0</v>
      </c>
      <c r="K262" s="118">
        <f>ＭＳ２!D30</f>
        <v>0</v>
      </c>
      <c r="L262" s="119">
        <f>ＭＳ２!E30</f>
        <v>0</v>
      </c>
      <c r="M262" s="126">
        <f>ＭＳ２!F30</f>
        <v>0</v>
      </c>
      <c r="N262" s="126">
        <f>ＭＳ２!H30</f>
        <v>0</v>
      </c>
    </row>
    <row r="263" spans="1:14" ht="27" customHeight="1">
      <c r="A263" s="107">
        <f>ＭＳ１!A31</f>
        <v>25</v>
      </c>
      <c r="B263" s="204" t="str">
        <f>ＭＳ１!B31</f>
        <v>　</v>
      </c>
      <c r="C263" s="118">
        <f>ＭＳ１!C31</f>
        <v>0</v>
      </c>
      <c r="D263" s="118">
        <f>ＭＳ１!D31</f>
        <v>0</v>
      </c>
      <c r="E263" s="119">
        <f>ＭＳ１!E31</f>
        <v>0</v>
      </c>
      <c r="F263" s="126">
        <f>ＭＳ１!F31</f>
        <v>0</v>
      </c>
      <c r="G263" s="126">
        <f>ＭＳ１!H31</f>
        <v>0</v>
      </c>
      <c r="H263" s="107">
        <f>ＭＳ２!A31</f>
        <v>50</v>
      </c>
      <c r="I263" s="204" t="str">
        <f>ＭＳ２!B31</f>
        <v>　</v>
      </c>
      <c r="J263" s="118">
        <f>ＭＳ２!C31</f>
        <v>0</v>
      </c>
      <c r="K263" s="118">
        <f>ＭＳ２!D31</f>
        <v>0</v>
      </c>
      <c r="L263" s="119">
        <f>ＭＳ２!E31</f>
        <v>0</v>
      </c>
      <c r="M263" s="126">
        <f>ＭＳ２!F31</f>
        <v>0</v>
      </c>
      <c r="N263" s="126">
        <f>ＭＳ２!H31</f>
        <v>0</v>
      </c>
    </row>
    <row r="264" ht="27" customHeight="1"/>
    <row r="265" ht="27" customHeight="1"/>
    <row r="266" ht="27" customHeight="1"/>
    <row r="267" spans="2:14" ht="18.75">
      <c r="B267" s="269" t="s">
        <v>76</v>
      </c>
      <c r="C267" s="269"/>
      <c r="D267" s="269"/>
      <c r="E267" s="269"/>
      <c r="F267" s="269"/>
      <c r="G267" s="269"/>
      <c r="I267" s="269" t="s">
        <v>77</v>
      </c>
      <c r="J267" s="269"/>
      <c r="K267" s="269"/>
      <c r="L267" s="269"/>
      <c r="M267" s="269"/>
      <c r="N267" s="269"/>
    </row>
    <row r="268" spans="1:9" ht="13.5">
      <c r="A268" s="1"/>
      <c r="B268" s="1"/>
      <c r="H268" s="108"/>
      <c r="I268" s="1"/>
    </row>
    <row r="269" spans="2:14" ht="27">
      <c r="B269" s="74"/>
      <c r="C269" s="110" t="s">
        <v>1</v>
      </c>
      <c r="D269" s="111" t="s">
        <v>3</v>
      </c>
      <c r="E269" s="112" t="s">
        <v>2</v>
      </c>
      <c r="F269" s="110" t="s">
        <v>6</v>
      </c>
      <c r="G269" s="124" t="s">
        <v>70</v>
      </c>
      <c r="I269" s="74"/>
      <c r="J269" s="110" t="s">
        <v>1</v>
      </c>
      <c r="K269" s="111" t="s">
        <v>3</v>
      </c>
      <c r="L269" s="112" t="s">
        <v>2</v>
      </c>
      <c r="M269" s="110" t="s">
        <v>6</v>
      </c>
      <c r="N269" s="124" t="s">
        <v>70</v>
      </c>
    </row>
    <row r="270" spans="1:14" ht="27" customHeight="1">
      <c r="A270" s="12">
        <f>ＷＳ１!A7</f>
        <v>1</v>
      </c>
      <c r="B270" s="204" t="str">
        <f>ＷＳ１!B7</f>
        <v>　</v>
      </c>
      <c r="C270" s="110">
        <f>ＷＳ１!C7</f>
        <v>0</v>
      </c>
      <c r="D270" s="110">
        <f>ＷＳ１!D7</f>
        <v>0</v>
      </c>
      <c r="E270" s="127">
        <f>ＷＳ１!E7</f>
        <v>0</v>
      </c>
      <c r="F270" s="128">
        <f>ＷＳ１!F7</f>
        <v>0</v>
      </c>
      <c r="G270" s="129">
        <f>ＷＳ１!H7</f>
        <v>0</v>
      </c>
      <c r="H270" s="79">
        <f>ＷＳ２!A7</f>
        <v>26</v>
      </c>
      <c r="I270" s="204" t="str">
        <f>ＷＳ２!B7</f>
        <v>　</v>
      </c>
      <c r="J270" s="110">
        <f>ＷＳ２!C7</f>
        <v>0</v>
      </c>
      <c r="K270" s="110">
        <f>ＷＳ２!D7</f>
        <v>0</v>
      </c>
      <c r="L270" s="127">
        <f>ＷＳ２!E7</f>
        <v>0</v>
      </c>
      <c r="M270" s="128">
        <f>ＷＳ２!F7</f>
        <v>0</v>
      </c>
      <c r="N270" s="129">
        <f>ＷＳ２!H7</f>
        <v>0</v>
      </c>
    </row>
    <row r="271" spans="1:14" ht="27" customHeight="1">
      <c r="A271" s="12">
        <f>ＷＳ１!A8</f>
        <v>2</v>
      </c>
      <c r="B271" s="204" t="str">
        <f>ＷＳ１!B8</f>
        <v>　</v>
      </c>
      <c r="C271" s="110">
        <f>ＷＳ１!C8</f>
        <v>0</v>
      </c>
      <c r="D271" s="110">
        <f>ＷＳ１!D8</f>
        <v>0</v>
      </c>
      <c r="E271" s="127">
        <f>ＷＳ１!E8</f>
        <v>0</v>
      </c>
      <c r="F271" s="128">
        <f>ＷＳ１!F8</f>
        <v>0</v>
      </c>
      <c r="G271" s="129">
        <f>ＷＳ１!H8</f>
        <v>0</v>
      </c>
      <c r="H271" s="79">
        <f>ＷＳ２!A8</f>
        <v>27</v>
      </c>
      <c r="I271" s="204" t="str">
        <f>ＷＳ２!B8</f>
        <v>　</v>
      </c>
      <c r="J271" s="110">
        <f>ＷＳ２!C8</f>
        <v>0</v>
      </c>
      <c r="K271" s="110">
        <f>ＷＳ２!D8</f>
        <v>0</v>
      </c>
      <c r="L271" s="127">
        <f>ＷＳ２!E8</f>
        <v>0</v>
      </c>
      <c r="M271" s="128">
        <f>ＷＳ２!F8</f>
        <v>0</v>
      </c>
      <c r="N271" s="129">
        <f>ＷＳ２!H8</f>
        <v>0</v>
      </c>
    </row>
    <row r="272" spans="1:14" ht="27" customHeight="1">
      <c r="A272" s="12">
        <f>ＷＳ１!A9</f>
        <v>3</v>
      </c>
      <c r="B272" s="204" t="str">
        <f>ＷＳ１!B9</f>
        <v>　</v>
      </c>
      <c r="C272" s="110">
        <f>ＷＳ１!C9</f>
        <v>0</v>
      </c>
      <c r="D272" s="110">
        <f>ＷＳ１!D9</f>
        <v>0</v>
      </c>
      <c r="E272" s="127">
        <f>ＷＳ１!E9</f>
        <v>0</v>
      </c>
      <c r="F272" s="128">
        <f>ＷＳ１!F9</f>
        <v>0</v>
      </c>
      <c r="G272" s="129">
        <f>ＷＳ１!H9</f>
        <v>0</v>
      </c>
      <c r="H272" s="79">
        <f>ＷＳ２!A9</f>
        <v>28</v>
      </c>
      <c r="I272" s="204" t="str">
        <f>ＷＳ２!B9</f>
        <v>　</v>
      </c>
      <c r="J272" s="110">
        <f>ＷＳ２!C9</f>
        <v>0</v>
      </c>
      <c r="K272" s="110">
        <f>ＷＳ２!D9</f>
        <v>0</v>
      </c>
      <c r="L272" s="127">
        <f>ＷＳ２!E9</f>
        <v>0</v>
      </c>
      <c r="M272" s="128">
        <f>ＷＳ２!F9</f>
        <v>0</v>
      </c>
      <c r="N272" s="129">
        <f>ＷＳ２!H9</f>
        <v>0</v>
      </c>
    </row>
    <row r="273" spans="1:14" ht="27" customHeight="1">
      <c r="A273" s="12">
        <f>ＷＳ１!A10</f>
        <v>4</v>
      </c>
      <c r="B273" s="204" t="str">
        <f>ＷＳ１!B10</f>
        <v>　</v>
      </c>
      <c r="C273" s="110">
        <f>ＷＳ１!C10</f>
        <v>0</v>
      </c>
      <c r="D273" s="110">
        <f>ＷＳ１!D10</f>
        <v>0</v>
      </c>
      <c r="E273" s="127">
        <f>ＷＳ１!E10</f>
        <v>0</v>
      </c>
      <c r="F273" s="128">
        <f>ＷＳ１!F10</f>
        <v>0</v>
      </c>
      <c r="G273" s="129">
        <f>ＷＳ１!H10</f>
        <v>0</v>
      </c>
      <c r="H273" s="79">
        <f>ＷＳ２!A10</f>
        <v>29</v>
      </c>
      <c r="I273" s="204" t="str">
        <f>ＷＳ２!B10</f>
        <v>　</v>
      </c>
      <c r="J273" s="110">
        <f>ＷＳ２!C10</f>
        <v>0</v>
      </c>
      <c r="K273" s="110">
        <f>ＷＳ２!D10</f>
        <v>0</v>
      </c>
      <c r="L273" s="127">
        <f>ＷＳ２!E10</f>
        <v>0</v>
      </c>
      <c r="M273" s="128">
        <f>ＷＳ２!F10</f>
        <v>0</v>
      </c>
      <c r="N273" s="129">
        <f>ＷＳ２!H10</f>
        <v>0</v>
      </c>
    </row>
    <row r="274" spans="1:14" ht="27" customHeight="1">
      <c r="A274" s="12">
        <f>ＷＳ１!A11</f>
        <v>5</v>
      </c>
      <c r="B274" s="204" t="str">
        <f>ＷＳ１!B11</f>
        <v>　</v>
      </c>
      <c r="C274" s="110">
        <f>ＷＳ１!C11</f>
        <v>0</v>
      </c>
      <c r="D274" s="110">
        <f>ＷＳ１!D11</f>
        <v>0</v>
      </c>
      <c r="E274" s="127">
        <f>ＷＳ１!E11</f>
        <v>0</v>
      </c>
      <c r="F274" s="128">
        <f>ＷＳ１!F11</f>
        <v>0</v>
      </c>
      <c r="G274" s="129">
        <f>ＷＳ１!H11</f>
        <v>0</v>
      </c>
      <c r="H274" s="79">
        <f>ＷＳ２!A11</f>
        <v>30</v>
      </c>
      <c r="I274" s="204" t="str">
        <f>ＷＳ２!B11</f>
        <v>　</v>
      </c>
      <c r="J274" s="110">
        <f>ＷＳ２!C11</f>
        <v>0</v>
      </c>
      <c r="K274" s="110">
        <f>ＷＳ２!D11</f>
        <v>0</v>
      </c>
      <c r="L274" s="127">
        <f>ＷＳ２!E11</f>
        <v>0</v>
      </c>
      <c r="M274" s="128">
        <f>ＷＳ２!F11</f>
        <v>0</v>
      </c>
      <c r="N274" s="129">
        <f>ＷＳ２!H11</f>
        <v>0</v>
      </c>
    </row>
    <row r="275" spans="1:14" ht="27" customHeight="1">
      <c r="A275" s="12">
        <f>ＷＳ１!A12</f>
        <v>6</v>
      </c>
      <c r="B275" s="204" t="str">
        <f>ＷＳ１!B12</f>
        <v>　</v>
      </c>
      <c r="C275" s="110">
        <f>ＷＳ１!C12</f>
        <v>0</v>
      </c>
      <c r="D275" s="110">
        <f>ＷＳ１!D12</f>
        <v>0</v>
      </c>
      <c r="E275" s="127">
        <f>ＷＳ１!E12</f>
        <v>0</v>
      </c>
      <c r="F275" s="128">
        <f>ＷＳ１!F12</f>
        <v>0</v>
      </c>
      <c r="G275" s="129">
        <f>ＷＳ１!H12</f>
        <v>0</v>
      </c>
      <c r="H275" s="79">
        <f>ＷＳ２!A12</f>
        <v>31</v>
      </c>
      <c r="I275" s="204" t="str">
        <f>ＷＳ２!B12</f>
        <v>　</v>
      </c>
      <c r="J275" s="110">
        <f>ＷＳ２!C12</f>
        <v>0</v>
      </c>
      <c r="K275" s="110">
        <f>ＷＳ２!D12</f>
        <v>0</v>
      </c>
      <c r="L275" s="127">
        <f>ＷＳ２!E12</f>
        <v>0</v>
      </c>
      <c r="M275" s="128">
        <f>ＷＳ２!F12</f>
        <v>0</v>
      </c>
      <c r="N275" s="129">
        <f>ＷＳ２!H12</f>
        <v>0</v>
      </c>
    </row>
    <row r="276" spans="1:14" ht="27" customHeight="1">
      <c r="A276" s="12">
        <f>ＷＳ１!A13</f>
        <v>7</v>
      </c>
      <c r="B276" s="204" t="str">
        <f>ＷＳ１!B13</f>
        <v>　</v>
      </c>
      <c r="C276" s="110">
        <f>ＷＳ１!C13</f>
        <v>0</v>
      </c>
      <c r="D276" s="110">
        <f>ＷＳ１!D13</f>
        <v>0</v>
      </c>
      <c r="E276" s="127">
        <f>ＷＳ１!E13</f>
        <v>0</v>
      </c>
      <c r="F276" s="128">
        <f>ＷＳ１!F13</f>
        <v>0</v>
      </c>
      <c r="G276" s="129">
        <f>ＷＳ１!H13</f>
        <v>0</v>
      </c>
      <c r="H276" s="79">
        <f>ＷＳ２!A13</f>
        <v>32</v>
      </c>
      <c r="I276" s="204" t="str">
        <f>ＷＳ２!B13</f>
        <v>　</v>
      </c>
      <c r="J276" s="110">
        <f>ＷＳ２!C13</f>
        <v>0</v>
      </c>
      <c r="K276" s="110">
        <f>ＷＳ２!D13</f>
        <v>0</v>
      </c>
      <c r="L276" s="127">
        <f>ＷＳ２!E13</f>
        <v>0</v>
      </c>
      <c r="M276" s="128">
        <f>ＷＳ２!F13</f>
        <v>0</v>
      </c>
      <c r="N276" s="129">
        <f>ＷＳ２!H13</f>
        <v>0</v>
      </c>
    </row>
    <row r="277" spans="1:14" ht="27" customHeight="1">
      <c r="A277" s="12">
        <f>ＷＳ１!A14</f>
        <v>8</v>
      </c>
      <c r="B277" s="204" t="str">
        <f>ＷＳ１!B14</f>
        <v>　</v>
      </c>
      <c r="C277" s="110">
        <f>ＷＳ１!C14</f>
        <v>0</v>
      </c>
      <c r="D277" s="110">
        <f>ＷＳ１!D14</f>
        <v>0</v>
      </c>
      <c r="E277" s="127">
        <f>ＷＳ１!E14</f>
        <v>0</v>
      </c>
      <c r="F277" s="128">
        <f>ＷＳ１!F14</f>
        <v>0</v>
      </c>
      <c r="G277" s="129">
        <f>ＷＳ１!H14</f>
        <v>0</v>
      </c>
      <c r="H277" s="79">
        <f>ＷＳ２!A14</f>
        <v>33</v>
      </c>
      <c r="I277" s="204" t="str">
        <f>ＷＳ２!B14</f>
        <v>　</v>
      </c>
      <c r="J277" s="110">
        <f>ＷＳ２!C14</f>
        <v>0</v>
      </c>
      <c r="K277" s="110">
        <f>ＷＳ２!D14</f>
        <v>0</v>
      </c>
      <c r="L277" s="127">
        <f>ＷＳ２!E14</f>
        <v>0</v>
      </c>
      <c r="M277" s="128">
        <f>ＷＳ２!F14</f>
        <v>0</v>
      </c>
      <c r="N277" s="129">
        <f>ＷＳ２!H14</f>
        <v>0</v>
      </c>
    </row>
    <row r="278" spans="1:14" ht="27" customHeight="1">
      <c r="A278" s="12">
        <f>ＷＳ１!A15</f>
        <v>9</v>
      </c>
      <c r="B278" s="204" t="str">
        <f>ＷＳ１!B15</f>
        <v>　</v>
      </c>
      <c r="C278" s="110">
        <f>ＷＳ１!C15</f>
        <v>0</v>
      </c>
      <c r="D278" s="110">
        <f>ＷＳ１!D15</f>
        <v>0</v>
      </c>
      <c r="E278" s="127">
        <f>ＷＳ１!E15</f>
        <v>0</v>
      </c>
      <c r="F278" s="128">
        <f>ＷＳ１!F15</f>
        <v>0</v>
      </c>
      <c r="G278" s="129">
        <f>ＷＳ１!H15</f>
        <v>0</v>
      </c>
      <c r="H278" s="79">
        <f>ＷＳ２!A15</f>
        <v>34</v>
      </c>
      <c r="I278" s="204" t="str">
        <f>ＷＳ２!B15</f>
        <v>　</v>
      </c>
      <c r="J278" s="110">
        <f>ＷＳ２!C15</f>
        <v>0</v>
      </c>
      <c r="K278" s="110">
        <f>ＷＳ２!D15</f>
        <v>0</v>
      </c>
      <c r="L278" s="127">
        <f>ＷＳ２!E15</f>
        <v>0</v>
      </c>
      <c r="M278" s="128">
        <f>ＷＳ２!F15</f>
        <v>0</v>
      </c>
      <c r="N278" s="129">
        <f>ＷＳ２!H15</f>
        <v>0</v>
      </c>
    </row>
    <row r="279" spans="1:14" ht="27" customHeight="1">
      <c r="A279" s="12">
        <f>ＷＳ１!A16</f>
        <v>10</v>
      </c>
      <c r="B279" s="204" t="str">
        <f>ＷＳ１!B16</f>
        <v>　</v>
      </c>
      <c r="C279" s="110">
        <f>ＷＳ１!C16</f>
        <v>0</v>
      </c>
      <c r="D279" s="110">
        <f>ＷＳ１!D16</f>
        <v>0</v>
      </c>
      <c r="E279" s="127">
        <f>ＷＳ１!E16</f>
        <v>0</v>
      </c>
      <c r="F279" s="128">
        <f>ＷＳ１!F16</f>
        <v>0</v>
      </c>
      <c r="G279" s="129">
        <f>ＷＳ１!H16</f>
        <v>0</v>
      </c>
      <c r="H279" s="79">
        <f>ＷＳ２!A16</f>
        <v>35</v>
      </c>
      <c r="I279" s="204" t="str">
        <f>ＷＳ２!B16</f>
        <v>　</v>
      </c>
      <c r="J279" s="110">
        <f>ＷＳ２!C16</f>
        <v>0</v>
      </c>
      <c r="K279" s="110">
        <f>ＷＳ２!D16</f>
        <v>0</v>
      </c>
      <c r="L279" s="127">
        <f>ＷＳ２!E16</f>
        <v>0</v>
      </c>
      <c r="M279" s="128">
        <f>ＷＳ２!F16</f>
        <v>0</v>
      </c>
      <c r="N279" s="129">
        <f>ＷＳ２!H16</f>
        <v>0</v>
      </c>
    </row>
    <row r="280" spans="1:14" ht="27" customHeight="1">
      <c r="A280" s="12">
        <f>ＷＳ１!A17</f>
        <v>11</v>
      </c>
      <c r="B280" s="204" t="str">
        <f>ＷＳ１!B17</f>
        <v>　</v>
      </c>
      <c r="C280" s="110">
        <f>ＷＳ１!C17</f>
        <v>0</v>
      </c>
      <c r="D280" s="110">
        <f>ＷＳ１!D17</f>
        <v>0</v>
      </c>
      <c r="E280" s="127">
        <f>ＷＳ１!E17</f>
        <v>0</v>
      </c>
      <c r="F280" s="128">
        <f>ＷＳ１!F17</f>
        <v>0</v>
      </c>
      <c r="G280" s="129">
        <f>ＷＳ１!H17</f>
        <v>0</v>
      </c>
      <c r="H280" s="79">
        <f>ＷＳ２!A17</f>
        <v>36</v>
      </c>
      <c r="I280" s="204" t="str">
        <f>ＷＳ２!B17</f>
        <v>　</v>
      </c>
      <c r="J280" s="110">
        <f>ＷＳ２!C17</f>
        <v>0</v>
      </c>
      <c r="K280" s="110">
        <f>ＷＳ２!D17</f>
        <v>0</v>
      </c>
      <c r="L280" s="127">
        <f>ＷＳ２!E17</f>
        <v>0</v>
      </c>
      <c r="M280" s="128">
        <f>ＷＳ２!F17</f>
        <v>0</v>
      </c>
      <c r="N280" s="129">
        <f>ＷＳ２!H17</f>
        <v>0</v>
      </c>
    </row>
    <row r="281" spans="1:14" ht="27" customHeight="1">
      <c r="A281" s="12">
        <f>ＷＳ１!A18</f>
        <v>12</v>
      </c>
      <c r="B281" s="204" t="str">
        <f>ＷＳ１!B18</f>
        <v>　</v>
      </c>
      <c r="C281" s="110">
        <f>ＷＳ１!C18</f>
        <v>0</v>
      </c>
      <c r="D281" s="110">
        <f>ＷＳ１!D18</f>
        <v>0</v>
      </c>
      <c r="E281" s="127">
        <f>ＷＳ１!E18</f>
        <v>0</v>
      </c>
      <c r="F281" s="128">
        <f>ＷＳ１!F18</f>
        <v>0</v>
      </c>
      <c r="G281" s="129">
        <f>ＷＳ１!H18</f>
        <v>0</v>
      </c>
      <c r="H281" s="79">
        <f>ＷＳ２!A18</f>
        <v>37</v>
      </c>
      <c r="I281" s="204" t="str">
        <f>ＷＳ２!B18</f>
        <v>　</v>
      </c>
      <c r="J281" s="110">
        <f>ＷＳ２!C18</f>
        <v>0</v>
      </c>
      <c r="K281" s="110">
        <f>ＷＳ２!D18</f>
        <v>0</v>
      </c>
      <c r="L281" s="127">
        <f>ＷＳ２!E18</f>
        <v>0</v>
      </c>
      <c r="M281" s="128">
        <f>ＷＳ２!F18</f>
        <v>0</v>
      </c>
      <c r="N281" s="129">
        <f>ＷＳ２!H18</f>
        <v>0</v>
      </c>
    </row>
    <row r="282" spans="1:14" ht="27" customHeight="1">
      <c r="A282" s="12">
        <f>ＷＳ１!A19</f>
        <v>13</v>
      </c>
      <c r="B282" s="204" t="str">
        <f>ＷＳ１!B19</f>
        <v>　</v>
      </c>
      <c r="C282" s="110">
        <f>ＷＳ１!C19</f>
        <v>0</v>
      </c>
      <c r="D282" s="110">
        <f>ＷＳ１!D19</f>
        <v>0</v>
      </c>
      <c r="E282" s="127">
        <f>ＷＳ１!E19</f>
        <v>0</v>
      </c>
      <c r="F282" s="128">
        <f>ＷＳ１!F19</f>
        <v>0</v>
      </c>
      <c r="G282" s="129">
        <f>ＷＳ１!H19</f>
        <v>0</v>
      </c>
      <c r="H282" s="79">
        <f>ＷＳ２!A19</f>
        <v>38</v>
      </c>
      <c r="I282" s="204" t="str">
        <f>ＷＳ２!B19</f>
        <v>　</v>
      </c>
      <c r="J282" s="110">
        <f>ＷＳ２!C19</f>
        <v>0</v>
      </c>
      <c r="K282" s="110">
        <f>ＷＳ２!D19</f>
        <v>0</v>
      </c>
      <c r="L282" s="127">
        <f>ＷＳ２!E19</f>
        <v>0</v>
      </c>
      <c r="M282" s="128">
        <f>ＷＳ２!F19</f>
        <v>0</v>
      </c>
      <c r="N282" s="129">
        <f>ＷＳ２!H19</f>
        <v>0</v>
      </c>
    </row>
    <row r="283" spans="1:14" ht="27" customHeight="1">
      <c r="A283" s="12">
        <f>ＷＳ１!A20</f>
        <v>14</v>
      </c>
      <c r="B283" s="204" t="str">
        <f>ＷＳ１!B20</f>
        <v>　</v>
      </c>
      <c r="C283" s="110">
        <f>ＷＳ１!C20</f>
        <v>0</v>
      </c>
      <c r="D283" s="110">
        <f>ＷＳ１!D20</f>
        <v>0</v>
      </c>
      <c r="E283" s="127">
        <f>ＷＳ１!E20</f>
        <v>0</v>
      </c>
      <c r="F283" s="128">
        <f>ＷＳ１!F20</f>
        <v>0</v>
      </c>
      <c r="G283" s="129">
        <f>ＷＳ１!H20</f>
        <v>0</v>
      </c>
      <c r="H283" s="79">
        <f>ＷＳ２!A20</f>
        <v>39</v>
      </c>
      <c r="I283" s="204" t="str">
        <f>ＷＳ２!B20</f>
        <v>　</v>
      </c>
      <c r="J283" s="110">
        <f>ＷＳ２!C20</f>
        <v>0</v>
      </c>
      <c r="K283" s="110">
        <f>ＷＳ２!D20</f>
        <v>0</v>
      </c>
      <c r="L283" s="127">
        <f>ＷＳ２!E20</f>
        <v>0</v>
      </c>
      <c r="M283" s="128">
        <f>ＷＳ２!F20</f>
        <v>0</v>
      </c>
      <c r="N283" s="129">
        <f>ＷＳ２!H20</f>
        <v>0</v>
      </c>
    </row>
    <row r="284" spans="1:14" ht="27" customHeight="1">
      <c r="A284" s="12">
        <f>ＷＳ１!A21</f>
        <v>15</v>
      </c>
      <c r="B284" s="204" t="str">
        <f>ＷＳ１!B21</f>
        <v>　</v>
      </c>
      <c r="C284" s="110">
        <f>ＷＳ１!C21</f>
        <v>0</v>
      </c>
      <c r="D284" s="110">
        <f>ＷＳ１!D21</f>
        <v>0</v>
      </c>
      <c r="E284" s="127">
        <f>ＷＳ１!E21</f>
        <v>0</v>
      </c>
      <c r="F284" s="128">
        <f>ＷＳ１!F21</f>
        <v>0</v>
      </c>
      <c r="G284" s="129">
        <f>ＷＳ１!H21</f>
        <v>0</v>
      </c>
      <c r="H284" s="79">
        <f>ＷＳ２!A21</f>
        <v>40</v>
      </c>
      <c r="I284" s="204" t="str">
        <f>ＷＳ２!B21</f>
        <v>　</v>
      </c>
      <c r="J284" s="110">
        <f>ＷＳ２!C21</f>
        <v>0</v>
      </c>
      <c r="K284" s="110">
        <f>ＷＳ２!D21</f>
        <v>0</v>
      </c>
      <c r="L284" s="127">
        <f>ＷＳ２!E21</f>
        <v>0</v>
      </c>
      <c r="M284" s="128">
        <f>ＷＳ２!F21</f>
        <v>0</v>
      </c>
      <c r="N284" s="129">
        <f>ＷＳ２!H21</f>
        <v>0</v>
      </c>
    </row>
    <row r="285" spans="1:14" ht="27" customHeight="1">
      <c r="A285" s="12">
        <f>ＷＳ１!A22</f>
        <v>16</v>
      </c>
      <c r="B285" s="204" t="str">
        <f>ＷＳ１!B22</f>
        <v>　</v>
      </c>
      <c r="C285" s="110">
        <f>ＷＳ１!C22</f>
        <v>0</v>
      </c>
      <c r="D285" s="110">
        <f>ＷＳ１!D22</f>
        <v>0</v>
      </c>
      <c r="E285" s="127">
        <f>ＷＳ１!E22</f>
        <v>0</v>
      </c>
      <c r="F285" s="128">
        <f>ＷＳ１!F22</f>
        <v>0</v>
      </c>
      <c r="G285" s="129">
        <f>ＷＳ１!H22</f>
        <v>0</v>
      </c>
      <c r="H285" s="79">
        <f>ＷＳ２!A22</f>
        <v>41</v>
      </c>
      <c r="I285" s="204" t="str">
        <f>ＷＳ２!B22</f>
        <v>　</v>
      </c>
      <c r="J285" s="110">
        <f>ＷＳ２!C22</f>
        <v>0</v>
      </c>
      <c r="K285" s="110">
        <f>ＷＳ２!D22</f>
        <v>0</v>
      </c>
      <c r="L285" s="127">
        <f>ＷＳ２!E22</f>
        <v>0</v>
      </c>
      <c r="M285" s="128">
        <f>ＷＳ２!F22</f>
        <v>0</v>
      </c>
      <c r="N285" s="129">
        <f>ＷＳ２!H22</f>
        <v>0</v>
      </c>
    </row>
    <row r="286" spans="1:14" ht="27" customHeight="1">
      <c r="A286" s="12">
        <f>ＷＳ１!A23</f>
        <v>17</v>
      </c>
      <c r="B286" s="204" t="str">
        <f>ＷＳ１!B23</f>
        <v>　</v>
      </c>
      <c r="C286" s="110">
        <f>ＷＳ１!C23</f>
        <v>0</v>
      </c>
      <c r="D286" s="110">
        <f>ＷＳ１!D23</f>
        <v>0</v>
      </c>
      <c r="E286" s="127">
        <f>ＷＳ１!E23</f>
        <v>0</v>
      </c>
      <c r="F286" s="128">
        <f>ＷＳ１!F23</f>
        <v>0</v>
      </c>
      <c r="G286" s="129">
        <f>ＷＳ１!H23</f>
        <v>0</v>
      </c>
      <c r="H286" s="79">
        <f>ＷＳ２!A23</f>
        <v>42</v>
      </c>
      <c r="I286" s="204" t="str">
        <f>ＷＳ２!B23</f>
        <v>　</v>
      </c>
      <c r="J286" s="110">
        <f>ＷＳ２!C23</f>
        <v>0</v>
      </c>
      <c r="K286" s="110">
        <f>ＷＳ２!D23</f>
        <v>0</v>
      </c>
      <c r="L286" s="127">
        <f>ＷＳ２!E23</f>
        <v>0</v>
      </c>
      <c r="M286" s="128">
        <f>ＷＳ２!F23</f>
        <v>0</v>
      </c>
      <c r="N286" s="129">
        <f>ＷＳ２!H23</f>
        <v>0</v>
      </c>
    </row>
    <row r="287" spans="1:14" ht="27" customHeight="1">
      <c r="A287" s="12">
        <f>ＷＳ１!A24</f>
        <v>18</v>
      </c>
      <c r="B287" s="204" t="str">
        <f>ＷＳ１!B24</f>
        <v>　</v>
      </c>
      <c r="C287" s="110">
        <f>ＷＳ１!C24</f>
        <v>0</v>
      </c>
      <c r="D287" s="110">
        <f>ＷＳ１!D24</f>
        <v>0</v>
      </c>
      <c r="E287" s="127">
        <f>ＷＳ１!E24</f>
        <v>0</v>
      </c>
      <c r="F287" s="128">
        <f>ＷＳ１!F24</f>
        <v>0</v>
      </c>
      <c r="G287" s="129">
        <f>ＷＳ１!H24</f>
        <v>0</v>
      </c>
      <c r="H287" s="79">
        <f>ＷＳ２!A24</f>
        <v>43</v>
      </c>
      <c r="I287" s="204" t="str">
        <f>ＷＳ２!B24</f>
        <v>　</v>
      </c>
      <c r="J287" s="110">
        <f>ＷＳ２!C24</f>
        <v>0</v>
      </c>
      <c r="K287" s="110">
        <f>ＷＳ２!D24</f>
        <v>0</v>
      </c>
      <c r="L287" s="127">
        <f>ＷＳ２!E24</f>
        <v>0</v>
      </c>
      <c r="M287" s="128">
        <f>ＷＳ２!F24</f>
        <v>0</v>
      </c>
      <c r="N287" s="129">
        <f>ＷＳ２!H24</f>
        <v>0</v>
      </c>
    </row>
    <row r="288" spans="1:14" ht="27" customHeight="1">
      <c r="A288" s="12">
        <f>ＷＳ１!A25</f>
        <v>19</v>
      </c>
      <c r="B288" s="204" t="str">
        <f>ＷＳ１!B25</f>
        <v>　</v>
      </c>
      <c r="C288" s="110">
        <f>ＷＳ１!C25</f>
        <v>0</v>
      </c>
      <c r="D288" s="110">
        <f>ＷＳ１!D25</f>
        <v>0</v>
      </c>
      <c r="E288" s="127">
        <f>ＷＳ１!E25</f>
        <v>0</v>
      </c>
      <c r="F288" s="128">
        <f>ＷＳ１!F25</f>
        <v>0</v>
      </c>
      <c r="G288" s="129">
        <f>ＷＳ１!H25</f>
        <v>0</v>
      </c>
      <c r="H288" s="79">
        <f>ＷＳ２!A25</f>
        <v>44</v>
      </c>
      <c r="I288" s="204" t="str">
        <f>ＷＳ２!B25</f>
        <v>　</v>
      </c>
      <c r="J288" s="110">
        <f>ＷＳ２!C25</f>
        <v>0</v>
      </c>
      <c r="K288" s="110">
        <f>ＷＳ２!D25</f>
        <v>0</v>
      </c>
      <c r="L288" s="127">
        <f>ＷＳ２!E25</f>
        <v>0</v>
      </c>
      <c r="M288" s="128">
        <f>ＷＳ２!F25</f>
        <v>0</v>
      </c>
      <c r="N288" s="129">
        <f>ＷＳ２!H25</f>
        <v>0</v>
      </c>
    </row>
    <row r="289" spans="1:14" ht="27" customHeight="1">
      <c r="A289" s="12">
        <f>ＷＳ１!A26</f>
        <v>20</v>
      </c>
      <c r="B289" s="204" t="str">
        <f>ＷＳ１!B26</f>
        <v>　</v>
      </c>
      <c r="C289" s="110">
        <f>ＷＳ１!C26</f>
        <v>0</v>
      </c>
      <c r="D289" s="110">
        <f>ＷＳ１!D26</f>
        <v>0</v>
      </c>
      <c r="E289" s="127">
        <f>ＷＳ１!E26</f>
        <v>0</v>
      </c>
      <c r="F289" s="128">
        <f>ＷＳ１!F26</f>
        <v>0</v>
      </c>
      <c r="G289" s="129">
        <f>ＷＳ１!H26</f>
        <v>0</v>
      </c>
      <c r="H289" s="79">
        <f>ＷＳ２!A26</f>
        <v>45</v>
      </c>
      <c r="I289" s="204" t="str">
        <f>ＷＳ２!B26</f>
        <v>　</v>
      </c>
      <c r="J289" s="110">
        <f>ＷＳ２!C26</f>
        <v>0</v>
      </c>
      <c r="K289" s="110">
        <f>ＷＳ２!D26</f>
        <v>0</v>
      </c>
      <c r="L289" s="127">
        <f>ＷＳ２!E26</f>
        <v>0</v>
      </c>
      <c r="M289" s="128">
        <f>ＷＳ２!F26</f>
        <v>0</v>
      </c>
      <c r="N289" s="129">
        <f>ＷＳ２!H26</f>
        <v>0</v>
      </c>
    </row>
    <row r="290" spans="1:14" ht="27" customHeight="1">
      <c r="A290" s="12">
        <f>ＷＳ１!A27</f>
        <v>21</v>
      </c>
      <c r="B290" s="204" t="str">
        <f>ＷＳ１!B27</f>
        <v>　</v>
      </c>
      <c r="C290" s="110">
        <f>ＷＳ１!C27</f>
        <v>0</v>
      </c>
      <c r="D290" s="110">
        <f>ＷＳ１!D27</f>
        <v>0</v>
      </c>
      <c r="E290" s="127">
        <f>ＷＳ１!E27</f>
        <v>0</v>
      </c>
      <c r="F290" s="128">
        <f>ＷＳ１!F27</f>
        <v>0</v>
      </c>
      <c r="G290" s="129">
        <f>ＷＳ１!H27</f>
        <v>0</v>
      </c>
      <c r="H290" s="79">
        <f>ＷＳ２!A27</f>
        <v>46</v>
      </c>
      <c r="I290" s="204" t="str">
        <f>ＷＳ２!B27</f>
        <v>　</v>
      </c>
      <c r="J290" s="110">
        <f>ＷＳ２!C27</f>
        <v>0</v>
      </c>
      <c r="K290" s="110">
        <f>ＷＳ２!D27</f>
        <v>0</v>
      </c>
      <c r="L290" s="127">
        <f>ＷＳ２!E27</f>
        <v>0</v>
      </c>
      <c r="M290" s="128">
        <f>ＷＳ２!F27</f>
        <v>0</v>
      </c>
      <c r="N290" s="129">
        <f>ＷＳ２!H27</f>
        <v>0</v>
      </c>
    </row>
    <row r="291" spans="1:14" ht="27" customHeight="1">
      <c r="A291" s="12">
        <f>ＷＳ１!A28</f>
        <v>22</v>
      </c>
      <c r="B291" s="204" t="str">
        <f>ＷＳ１!B28</f>
        <v>　</v>
      </c>
      <c r="C291" s="110">
        <f>ＷＳ１!C28</f>
        <v>0</v>
      </c>
      <c r="D291" s="110">
        <f>ＷＳ１!D28</f>
        <v>0</v>
      </c>
      <c r="E291" s="127">
        <f>ＷＳ１!E28</f>
        <v>0</v>
      </c>
      <c r="F291" s="128">
        <f>ＷＳ１!F28</f>
        <v>0</v>
      </c>
      <c r="G291" s="129">
        <f>ＷＳ１!H28</f>
        <v>0</v>
      </c>
      <c r="H291" s="79">
        <f>ＷＳ２!A28</f>
        <v>47</v>
      </c>
      <c r="I291" s="204" t="str">
        <f>ＷＳ２!B28</f>
        <v>　</v>
      </c>
      <c r="J291" s="110">
        <f>ＷＳ２!C28</f>
        <v>0</v>
      </c>
      <c r="K291" s="110">
        <f>ＷＳ２!D28</f>
        <v>0</v>
      </c>
      <c r="L291" s="127">
        <f>ＷＳ２!E28</f>
        <v>0</v>
      </c>
      <c r="M291" s="128">
        <f>ＷＳ２!F28</f>
        <v>0</v>
      </c>
      <c r="N291" s="129">
        <f>ＷＳ２!H28</f>
        <v>0</v>
      </c>
    </row>
    <row r="292" spans="1:14" ht="27" customHeight="1">
      <c r="A292" s="12">
        <f>ＷＳ１!A29</f>
        <v>23</v>
      </c>
      <c r="B292" s="204" t="str">
        <f>ＷＳ１!B29</f>
        <v>　</v>
      </c>
      <c r="C292" s="110">
        <f>ＷＳ１!C29</f>
        <v>0</v>
      </c>
      <c r="D292" s="110">
        <f>ＷＳ１!D29</f>
        <v>0</v>
      </c>
      <c r="E292" s="127">
        <f>ＷＳ１!E29</f>
        <v>0</v>
      </c>
      <c r="F292" s="128">
        <f>ＷＳ１!F29</f>
        <v>0</v>
      </c>
      <c r="G292" s="129">
        <f>ＷＳ１!H29</f>
        <v>0</v>
      </c>
      <c r="H292" s="79">
        <f>ＷＳ２!A29</f>
        <v>48</v>
      </c>
      <c r="I292" s="204" t="str">
        <f>ＷＳ２!B29</f>
        <v>　</v>
      </c>
      <c r="J292" s="110">
        <f>ＷＳ２!C29</f>
        <v>0</v>
      </c>
      <c r="K292" s="110">
        <f>ＷＳ２!D29</f>
        <v>0</v>
      </c>
      <c r="L292" s="127">
        <f>ＷＳ２!E29</f>
        <v>0</v>
      </c>
      <c r="M292" s="128">
        <f>ＷＳ２!F29</f>
        <v>0</v>
      </c>
      <c r="N292" s="129">
        <f>ＷＳ２!H29</f>
        <v>0</v>
      </c>
    </row>
    <row r="293" spans="1:14" ht="27" customHeight="1">
      <c r="A293" s="12">
        <f>ＷＳ１!A30</f>
        <v>24</v>
      </c>
      <c r="B293" s="204" t="str">
        <f>ＷＳ１!B30</f>
        <v>　</v>
      </c>
      <c r="C293" s="110">
        <f>ＷＳ１!C30</f>
        <v>0</v>
      </c>
      <c r="D293" s="110">
        <f>ＷＳ１!D30</f>
        <v>0</v>
      </c>
      <c r="E293" s="127">
        <f>ＷＳ１!E30</f>
        <v>0</v>
      </c>
      <c r="F293" s="128">
        <f>ＷＳ１!F30</f>
        <v>0</v>
      </c>
      <c r="G293" s="129">
        <f>ＷＳ１!H30</f>
        <v>0</v>
      </c>
      <c r="H293" s="79">
        <f>ＷＳ２!A30</f>
        <v>49</v>
      </c>
      <c r="I293" s="204" t="str">
        <f>ＷＳ２!B30</f>
        <v>　</v>
      </c>
      <c r="J293" s="110">
        <f>ＷＳ２!C30</f>
        <v>0</v>
      </c>
      <c r="K293" s="110">
        <f>ＷＳ２!D30</f>
        <v>0</v>
      </c>
      <c r="L293" s="127">
        <f>ＷＳ２!E30</f>
        <v>0</v>
      </c>
      <c r="M293" s="128">
        <f>ＷＳ２!F30</f>
        <v>0</v>
      </c>
      <c r="N293" s="129">
        <f>ＷＳ２!H30</f>
        <v>0</v>
      </c>
    </row>
    <row r="294" spans="1:14" ht="27" customHeight="1">
      <c r="A294" s="12">
        <f>ＷＳ１!A31</f>
        <v>25</v>
      </c>
      <c r="B294" s="204" t="str">
        <f>ＷＳ１!B31</f>
        <v>　</v>
      </c>
      <c r="C294" s="110">
        <f>ＷＳ１!C31</f>
        <v>0</v>
      </c>
      <c r="D294" s="110">
        <f>ＷＳ１!D31</f>
        <v>0</v>
      </c>
      <c r="E294" s="127">
        <f>ＷＳ１!E31</f>
        <v>0</v>
      </c>
      <c r="F294" s="128">
        <f>ＷＳ１!F31</f>
        <v>0</v>
      </c>
      <c r="G294" s="129">
        <f>ＷＳ１!H31</f>
        <v>0</v>
      </c>
      <c r="H294" s="79">
        <f>ＷＳ２!A31</f>
        <v>50</v>
      </c>
      <c r="I294" s="204" t="str">
        <f>ＷＳ２!B31</f>
        <v>　</v>
      </c>
      <c r="J294" s="110">
        <f>ＷＳ２!C31</f>
        <v>0</v>
      </c>
      <c r="K294" s="110">
        <f>ＷＳ２!D31</f>
        <v>0</v>
      </c>
      <c r="L294" s="127">
        <f>ＷＳ２!E31</f>
        <v>0</v>
      </c>
      <c r="M294" s="128">
        <f>ＷＳ２!F31</f>
        <v>0</v>
      </c>
      <c r="N294" s="129">
        <f>ＷＳ２!H31</f>
        <v>0</v>
      </c>
    </row>
  </sheetData>
  <sheetProtection password="D30D" sheet="1" objects="1" scenarios="1" formatCells="0"/>
  <mergeCells count="792"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C76:C77"/>
    <mergeCell ref="D76:D77"/>
    <mergeCell ref="A96:A97"/>
    <mergeCell ref="A98:A99"/>
    <mergeCell ref="A84:A85"/>
    <mergeCell ref="A86:A87"/>
    <mergeCell ref="A88:A89"/>
    <mergeCell ref="A90:A91"/>
    <mergeCell ref="A92:A93"/>
    <mergeCell ref="A94:A95"/>
    <mergeCell ref="C74:C75"/>
    <mergeCell ref="I64:I65"/>
    <mergeCell ref="H66:H67"/>
    <mergeCell ref="I66:I67"/>
    <mergeCell ref="H68:H69"/>
    <mergeCell ref="I68:I69"/>
    <mergeCell ref="D74:D75"/>
    <mergeCell ref="K64:K65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8:J69"/>
    <mergeCell ref="J70:J71"/>
    <mergeCell ref="H72:H73"/>
    <mergeCell ref="I72:I73"/>
    <mergeCell ref="J72:J73"/>
    <mergeCell ref="H74:H75"/>
    <mergeCell ref="I74:I75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B88:B89"/>
    <mergeCell ref="C88:C89"/>
    <mergeCell ref="D88:D89"/>
    <mergeCell ref="B90:B91"/>
    <mergeCell ref="C90:C91"/>
    <mergeCell ref="D90:D91"/>
    <mergeCell ref="B84:B85"/>
    <mergeCell ref="C84:C85"/>
    <mergeCell ref="D84:D85"/>
    <mergeCell ref="B86:B87"/>
    <mergeCell ref="C86:C87"/>
    <mergeCell ref="D86:D87"/>
    <mergeCell ref="B80:B81"/>
    <mergeCell ref="C80:C81"/>
    <mergeCell ref="D80:D81"/>
    <mergeCell ref="B82:B83"/>
    <mergeCell ref="C82:C83"/>
    <mergeCell ref="D82:D8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I48:I49"/>
    <mergeCell ref="B64:B65"/>
    <mergeCell ref="C64:C65"/>
    <mergeCell ref="C59:F59"/>
    <mergeCell ref="I50:I51"/>
    <mergeCell ref="I62:I6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H40:H41"/>
    <mergeCell ref="I40:I41"/>
    <mergeCell ref="J40:J41"/>
    <mergeCell ref="K40:K41"/>
    <mergeCell ref="H42:H43"/>
    <mergeCell ref="I42:I43"/>
    <mergeCell ref="J42:J43"/>
    <mergeCell ref="K42:K43"/>
    <mergeCell ref="H36:H37"/>
    <mergeCell ref="I36:I37"/>
    <mergeCell ref="J36:J37"/>
    <mergeCell ref="K36:K37"/>
    <mergeCell ref="H38:H39"/>
    <mergeCell ref="I38:I39"/>
    <mergeCell ref="J38:J39"/>
    <mergeCell ref="K38:K39"/>
    <mergeCell ref="H32:H33"/>
    <mergeCell ref="I32:I33"/>
    <mergeCell ref="J32:J33"/>
    <mergeCell ref="K32:K33"/>
    <mergeCell ref="H34:H35"/>
    <mergeCell ref="I34:I35"/>
    <mergeCell ref="J34:J35"/>
    <mergeCell ref="K34:K35"/>
    <mergeCell ref="H28:H29"/>
    <mergeCell ref="I28:I29"/>
    <mergeCell ref="J28:J29"/>
    <mergeCell ref="K28:K29"/>
    <mergeCell ref="H30:H31"/>
    <mergeCell ref="I30:I31"/>
    <mergeCell ref="J30:J31"/>
    <mergeCell ref="K30:K31"/>
    <mergeCell ref="A44:A45"/>
    <mergeCell ref="B44:B45"/>
    <mergeCell ref="C44:C45"/>
    <mergeCell ref="B40:B41"/>
    <mergeCell ref="C40:C41"/>
    <mergeCell ref="A40:A41"/>
    <mergeCell ref="C42:C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K76:K77"/>
    <mergeCell ref="H78:H79"/>
    <mergeCell ref="I78:I79"/>
    <mergeCell ref="J78:J79"/>
    <mergeCell ref="K78:K79"/>
    <mergeCell ref="H76:H77"/>
    <mergeCell ref="I76:I77"/>
    <mergeCell ref="J76:J77"/>
    <mergeCell ref="H6:H7"/>
    <mergeCell ref="I6:I7"/>
    <mergeCell ref="J6:J7"/>
    <mergeCell ref="K6:K7"/>
    <mergeCell ref="H4:H5"/>
    <mergeCell ref="I4:I5"/>
    <mergeCell ref="J4:J5"/>
    <mergeCell ref="K4:K5"/>
    <mergeCell ref="H10:H11"/>
    <mergeCell ref="I10:I11"/>
    <mergeCell ref="J10:J11"/>
    <mergeCell ref="K10:K11"/>
    <mergeCell ref="H8:H9"/>
    <mergeCell ref="I8:I9"/>
    <mergeCell ref="J8:J9"/>
    <mergeCell ref="K8:K9"/>
    <mergeCell ref="H14:H15"/>
    <mergeCell ref="I14:I15"/>
    <mergeCell ref="J14:J15"/>
    <mergeCell ref="K14:K15"/>
    <mergeCell ref="H12:H13"/>
    <mergeCell ref="I12:I13"/>
    <mergeCell ref="J12:J13"/>
    <mergeCell ref="K12:K13"/>
    <mergeCell ref="H18:H19"/>
    <mergeCell ref="I18:I19"/>
    <mergeCell ref="J18:J19"/>
    <mergeCell ref="K18:K19"/>
    <mergeCell ref="H16:H17"/>
    <mergeCell ref="I16:I17"/>
    <mergeCell ref="J16:J17"/>
    <mergeCell ref="K16:K17"/>
    <mergeCell ref="H22:H23"/>
    <mergeCell ref="I22:I23"/>
    <mergeCell ref="J22:J23"/>
    <mergeCell ref="K22:K23"/>
    <mergeCell ref="H20:H21"/>
    <mergeCell ref="I20:I21"/>
    <mergeCell ref="J20:J21"/>
    <mergeCell ref="K20:K21"/>
    <mergeCell ref="H26:H27"/>
    <mergeCell ref="I26:I27"/>
    <mergeCell ref="J26:J27"/>
    <mergeCell ref="K26:K27"/>
    <mergeCell ref="H24:H25"/>
    <mergeCell ref="I24:I25"/>
    <mergeCell ref="J24:J25"/>
    <mergeCell ref="K24:K25"/>
    <mergeCell ref="H82:H83"/>
    <mergeCell ref="I82:I83"/>
    <mergeCell ref="J82:J83"/>
    <mergeCell ref="K82:K83"/>
    <mergeCell ref="H80:H81"/>
    <mergeCell ref="I80:I81"/>
    <mergeCell ref="J80:J81"/>
    <mergeCell ref="K80:K81"/>
    <mergeCell ref="H86:H87"/>
    <mergeCell ref="I86:I87"/>
    <mergeCell ref="J86:J87"/>
    <mergeCell ref="K86:K87"/>
    <mergeCell ref="H84:H85"/>
    <mergeCell ref="I84:I85"/>
    <mergeCell ref="J84:J85"/>
    <mergeCell ref="K84:K85"/>
    <mergeCell ref="H90:H91"/>
    <mergeCell ref="I90:I91"/>
    <mergeCell ref="J90:J91"/>
    <mergeCell ref="K90:K91"/>
    <mergeCell ref="H88:H89"/>
    <mergeCell ref="I88:I89"/>
    <mergeCell ref="J88:J89"/>
    <mergeCell ref="K88:K89"/>
    <mergeCell ref="H94:H95"/>
    <mergeCell ref="I94:I95"/>
    <mergeCell ref="J94:J95"/>
    <mergeCell ref="K94:K95"/>
    <mergeCell ref="H92:H93"/>
    <mergeCell ref="I92:I93"/>
    <mergeCell ref="J92:J93"/>
    <mergeCell ref="K92:K93"/>
    <mergeCell ref="H98:H99"/>
    <mergeCell ref="I98:I99"/>
    <mergeCell ref="J98:J99"/>
    <mergeCell ref="K98:K99"/>
    <mergeCell ref="H96:H97"/>
    <mergeCell ref="I96:I97"/>
    <mergeCell ref="J96:J97"/>
    <mergeCell ref="K96:K97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A121:A122"/>
    <mergeCell ref="B121:B122"/>
    <mergeCell ref="C121:C122"/>
    <mergeCell ref="D121:D122"/>
    <mergeCell ref="C118:F118"/>
    <mergeCell ref="K121:K122"/>
    <mergeCell ref="J118:M118"/>
    <mergeCell ref="K123:K124"/>
    <mergeCell ref="I123:I124"/>
    <mergeCell ref="J123:J124"/>
    <mergeCell ref="H121:H122"/>
    <mergeCell ref="I121:I122"/>
    <mergeCell ref="J121:J122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A36:A37"/>
    <mergeCell ref="B36:B37"/>
    <mergeCell ref="C36:C37"/>
    <mergeCell ref="D40:D41"/>
    <mergeCell ref="A38:A39"/>
    <mergeCell ref="B38:B39"/>
    <mergeCell ref="C38:C39"/>
    <mergeCell ref="D38:D39"/>
    <mergeCell ref="A30:A31"/>
    <mergeCell ref="B30:B31"/>
    <mergeCell ref="C30:C31"/>
    <mergeCell ref="D30:D31"/>
    <mergeCell ref="A34:A35"/>
    <mergeCell ref="B34:B35"/>
    <mergeCell ref="C34:C35"/>
    <mergeCell ref="D34:D35"/>
    <mergeCell ref="B32:B33"/>
    <mergeCell ref="C32:C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J129:J130"/>
    <mergeCell ref="I127:I128"/>
    <mergeCell ref="J127:J128"/>
    <mergeCell ref="A4:A5"/>
    <mergeCell ref="A10:A11"/>
    <mergeCell ref="B10:B11"/>
    <mergeCell ref="C10:C11"/>
    <mergeCell ref="A8:A9"/>
    <mergeCell ref="B8:B9"/>
    <mergeCell ref="C8:C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6:A7"/>
    <mergeCell ref="B6:B7"/>
    <mergeCell ref="C6:C7"/>
    <mergeCell ref="D6:D7"/>
    <mergeCell ref="D10:D11"/>
    <mergeCell ref="D8:D9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I135:I136"/>
    <mergeCell ref="J135:J136"/>
    <mergeCell ref="K135:K136"/>
    <mergeCell ref="I137:I138"/>
    <mergeCell ref="J137:J138"/>
    <mergeCell ref="K137:K138"/>
    <mergeCell ref="I139:I140"/>
    <mergeCell ref="J139:J140"/>
    <mergeCell ref="K139:K140"/>
    <mergeCell ref="I141:I142"/>
    <mergeCell ref="J141:J142"/>
    <mergeCell ref="K141:K142"/>
    <mergeCell ref="I143:I144"/>
    <mergeCell ref="J143:J144"/>
    <mergeCell ref="K143:K144"/>
    <mergeCell ref="I145:I146"/>
    <mergeCell ref="J145:J146"/>
    <mergeCell ref="K145:K146"/>
    <mergeCell ref="I147:I148"/>
    <mergeCell ref="J147:J148"/>
    <mergeCell ref="K147:K148"/>
    <mergeCell ref="I149:I150"/>
    <mergeCell ref="J149:J150"/>
    <mergeCell ref="K149:K150"/>
    <mergeCell ref="I151:I152"/>
    <mergeCell ref="J151:J152"/>
    <mergeCell ref="K151:K152"/>
    <mergeCell ref="I153:I154"/>
    <mergeCell ref="J153:J154"/>
    <mergeCell ref="K153:K154"/>
    <mergeCell ref="I155:I156"/>
    <mergeCell ref="J155:J156"/>
    <mergeCell ref="K155:K156"/>
    <mergeCell ref="I157:I158"/>
    <mergeCell ref="J157:J158"/>
    <mergeCell ref="K157:K158"/>
    <mergeCell ref="I159:I160"/>
    <mergeCell ref="J159:J160"/>
    <mergeCell ref="K159:K160"/>
    <mergeCell ref="I161:I162"/>
    <mergeCell ref="J161:J162"/>
    <mergeCell ref="K161:K162"/>
    <mergeCell ref="I163:I164"/>
    <mergeCell ref="J163:J164"/>
    <mergeCell ref="K163:K164"/>
    <mergeCell ref="I165:I166"/>
    <mergeCell ref="J165:J166"/>
    <mergeCell ref="K165:K166"/>
    <mergeCell ref="I167:I168"/>
    <mergeCell ref="J167:J168"/>
    <mergeCell ref="K167:K168"/>
    <mergeCell ref="I169:I170"/>
    <mergeCell ref="J169:J170"/>
    <mergeCell ref="K169:K170"/>
    <mergeCell ref="H143:H144"/>
    <mergeCell ref="H145:H146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67:H168"/>
    <mergeCell ref="H169:H170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D184:D185"/>
    <mergeCell ref="A186:A187"/>
    <mergeCell ref="B186:B187"/>
    <mergeCell ref="C186:C187"/>
    <mergeCell ref="D186:D187"/>
    <mergeCell ref="A184:A185"/>
    <mergeCell ref="B184:B185"/>
    <mergeCell ref="C184:C185"/>
    <mergeCell ref="I180:I181"/>
    <mergeCell ref="J180:J181"/>
    <mergeCell ref="A180:A181"/>
    <mergeCell ref="B180:B181"/>
    <mergeCell ref="C180:C181"/>
    <mergeCell ref="D180:D181"/>
    <mergeCell ref="A182:A183"/>
    <mergeCell ref="B182:B183"/>
    <mergeCell ref="A169:A170"/>
    <mergeCell ref="B169:B170"/>
    <mergeCell ref="C169:C170"/>
    <mergeCell ref="H180:H181"/>
    <mergeCell ref="D169:D170"/>
    <mergeCell ref="K180:K181"/>
    <mergeCell ref="C177:F177"/>
    <mergeCell ref="J177:M177"/>
    <mergeCell ref="C182:C183"/>
    <mergeCell ref="D182:D183"/>
    <mergeCell ref="H182:H183"/>
    <mergeCell ref="I182:I183"/>
    <mergeCell ref="J182:J183"/>
    <mergeCell ref="A190:A191"/>
    <mergeCell ref="B190:B191"/>
    <mergeCell ref="C190:C191"/>
    <mergeCell ref="D190:D191"/>
    <mergeCell ref="A188:A189"/>
    <mergeCell ref="A194:A195"/>
    <mergeCell ref="B194:B195"/>
    <mergeCell ref="C194:C195"/>
    <mergeCell ref="D194:D195"/>
    <mergeCell ref="A192:A193"/>
    <mergeCell ref="B192:B193"/>
    <mergeCell ref="C192:C193"/>
    <mergeCell ref="B196:B197"/>
    <mergeCell ref="C196:C197"/>
    <mergeCell ref="D196:D197"/>
    <mergeCell ref="B188:B189"/>
    <mergeCell ref="C188:C189"/>
    <mergeCell ref="D188:D189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B224:B225"/>
    <mergeCell ref="C224:C225"/>
    <mergeCell ref="D224:D225"/>
    <mergeCell ref="A222:A223"/>
    <mergeCell ref="B222:B223"/>
    <mergeCell ref="C222:C223"/>
    <mergeCell ref="D222:D223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H186:H187"/>
    <mergeCell ref="K182:K183"/>
    <mergeCell ref="H184:H185"/>
    <mergeCell ref="I184:I185"/>
    <mergeCell ref="J184:J185"/>
    <mergeCell ref="K184:K185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B236:G236"/>
    <mergeCell ref="I236:N236"/>
    <mergeCell ref="B267:G267"/>
    <mergeCell ref="I267:N267"/>
    <mergeCell ref="H228:H229"/>
    <mergeCell ref="I228:I229"/>
    <mergeCell ref="J228:J229"/>
    <mergeCell ref="K228:K229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Zeros="0" zoomScalePageLayoutView="0" workbookViewId="0" topLeftCell="A1">
      <selection activeCell="I13" sqref="I13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4" width="2.375" style="1" customWidth="1"/>
    <col min="5" max="5" width="2.625" style="1" customWidth="1"/>
    <col min="6" max="8" width="13.625" style="100" customWidth="1"/>
    <col min="9" max="9" width="8.875" style="104" customWidth="1"/>
    <col min="10" max="10" width="6.50390625" style="1" customWidth="1"/>
    <col min="11" max="11" width="16.625" style="0" customWidth="1"/>
    <col min="12" max="12" width="4.25390625" style="0" customWidth="1"/>
    <col min="14" max="14" width="14.7539062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1:18" ht="27" customHeight="1">
      <c r="A2" s="12"/>
      <c r="B2" s="12"/>
      <c r="C2" s="232" t="s">
        <v>45</v>
      </c>
      <c r="D2" s="233"/>
      <c r="E2" s="233"/>
      <c r="F2" s="234"/>
      <c r="G2" s="101" t="s">
        <v>49</v>
      </c>
      <c r="I2" s="254" t="s">
        <v>22</v>
      </c>
      <c r="J2" s="254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97"/>
      <c r="G3" s="102"/>
      <c r="H3" s="103"/>
      <c r="I3" s="20"/>
      <c r="J3" s="19"/>
      <c r="K3" s="34"/>
      <c r="M3" s="11"/>
      <c r="N3" s="33"/>
      <c r="O3" s="21"/>
      <c r="Q3" s="11"/>
      <c r="R3" s="35"/>
    </row>
    <row r="4" spans="6:11" ht="13.5">
      <c r="F4" s="98"/>
      <c r="G4" s="98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32"/>
      <c r="D5" s="48"/>
      <c r="E5" s="48"/>
      <c r="F5" s="98"/>
      <c r="G5" s="98"/>
      <c r="H5" s="98"/>
      <c r="I5" s="44"/>
      <c r="J5" s="48"/>
      <c r="N5" s="36"/>
    </row>
    <row r="6" spans="2:13" ht="27" customHeight="1">
      <c r="B6" s="5"/>
      <c r="C6" s="73" t="s">
        <v>1</v>
      </c>
      <c r="D6" s="71" t="s">
        <v>3</v>
      </c>
      <c r="E6" s="90" t="s">
        <v>2</v>
      </c>
      <c r="F6" s="99" t="s">
        <v>6</v>
      </c>
      <c r="G6" s="99" t="s">
        <v>12</v>
      </c>
      <c r="H6" s="99" t="s">
        <v>9</v>
      </c>
      <c r="I6" s="73" t="s">
        <v>7</v>
      </c>
      <c r="J6" s="73" t="s">
        <v>8</v>
      </c>
      <c r="K6" s="73" t="s">
        <v>212</v>
      </c>
      <c r="M6" s="1" t="s">
        <v>92</v>
      </c>
    </row>
    <row r="7" spans="1:14" ht="13.5">
      <c r="A7" s="209">
        <v>21</v>
      </c>
      <c r="B7" s="218" t="str">
        <f>LEFT($K$2,2)</f>
        <v>　</v>
      </c>
      <c r="C7" s="212"/>
      <c r="D7" s="253"/>
      <c r="E7" s="8"/>
      <c r="F7" s="14"/>
      <c r="G7" s="14"/>
      <c r="H7" s="14"/>
      <c r="I7" s="9"/>
      <c r="J7" s="13">
        <f>IF(I7="","",DATEDIF(I7,N2,"Y")&amp;"歳")</f>
      </c>
      <c r="K7" s="174"/>
      <c r="M7" s="1" t="s">
        <v>105</v>
      </c>
      <c r="N7" t="s">
        <v>106</v>
      </c>
    </row>
    <row r="8" spans="1:14" ht="13.5">
      <c r="A8" s="209"/>
      <c r="B8" s="219"/>
      <c r="C8" s="213"/>
      <c r="D8" s="253"/>
      <c r="E8" s="8"/>
      <c r="F8" s="15"/>
      <c r="G8" s="15"/>
      <c r="H8" s="15"/>
      <c r="I8" s="10"/>
      <c r="J8" s="4">
        <f>IF(I8="","",DATEDIF(I8,N2,"Y")&amp;"歳")</f>
      </c>
      <c r="K8" s="175"/>
      <c r="M8" s="1" t="s">
        <v>114</v>
      </c>
      <c r="N8" t="s">
        <v>107</v>
      </c>
    </row>
    <row r="9" spans="1:14" ht="13.5" customHeight="1">
      <c r="A9" s="209">
        <v>22</v>
      </c>
      <c r="B9" s="218" t="str">
        <f>LEFT($K$2,2)</f>
        <v>　</v>
      </c>
      <c r="C9" s="212"/>
      <c r="D9" s="253"/>
      <c r="E9" s="8"/>
      <c r="F9" s="14"/>
      <c r="G9" s="14"/>
      <c r="H9" s="14"/>
      <c r="I9" s="9"/>
      <c r="J9" s="13">
        <f>IF(I9="","",DATEDIF(I9,N2,"Y")&amp;"歳")</f>
      </c>
      <c r="K9" s="174"/>
      <c r="M9" s="1" t="s">
        <v>115</v>
      </c>
      <c r="N9" t="s">
        <v>108</v>
      </c>
    </row>
    <row r="10" spans="1:14" ht="13.5">
      <c r="A10" s="209"/>
      <c r="B10" s="219"/>
      <c r="C10" s="213"/>
      <c r="D10" s="253"/>
      <c r="E10" s="8"/>
      <c r="F10" s="15"/>
      <c r="G10" s="15"/>
      <c r="H10" s="15"/>
      <c r="I10" s="10"/>
      <c r="J10" s="4">
        <f>IF(I10="","",DATEDIF(I10,N2,"Y")&amp;"歳")</f>
      </c>
      <c r="K10" s="175"/>
      <c r="M10" s="1" t="s">
        <v>116</v>
      </c>
      <c r="N10" t="s">
        <v>109</v>
      </c>
    </row>
    <row r="11" spans="1:14" ht="13.5" customHeight="1">
      <c r="A11" s="209">
        <v>23</v>
      </c>
      <c r="B11" s="218" t="str">
        <f>LEFT($K$2,2)</f>
        <v>　</v>
      </c>
      <c r="C11" s="212"/>
      <c r="D11" s="253"/>
      <c r="E11" s="8"/>
      <c r="F11" s="14"/>
      <c r="G11" s="14"/>
      <c r="H11" s="14"/>
      <c r="I11" s="9"/>
      <c r="J11" s="13">
        <f>IF(I11="","",DATEDIF(I11,N2,"Y")&amp;"歳")</f>
      </c>
      <c r="K11" s="174"/>
      <c r="M11" s="1" t="s">
        <v>117</v>
      </c>
      <c r="N11" t="s">
        <v>110</v>
      </c>
    </row>
    <row r="12" spans="1:14" ht="13.5">
      <c r="A12" s="209"/>
      <c r="B12" s="219"/>
      <c r="C12" s="213"/>
      <c r="D12" s="253"/>
      <c r="E12" s="8"/>
      <c r="F12" s="15"/>
      <c r="G12" s="15"/>
      <c r="H12" s="15"/>
      <c r="I12" s="10"/>
      <c r="J12" s="4">
        <f>IF(I12="","",DATEDIF(I12,N2,"Y")&amp;"歳")</f>
      </c>
      <c r="K12" s="175"/>
      <c r="M12" s="1" t="s">
        <v>118</v>
      </c>
      <c r="N12" t="s">
        <v>111</v>
      </c>
    </row>
    <row r="13" spans="1:14" ht="13.5" customHeight="1">
      <c r="A13" s="209">
        <v>24</v>
      </c>
      <c r="B13" s="218" t="str">
        <f>LEFT($K$2,2)</f>
        <v>　</v>
      </c>
      <c r="C13" s="212"/>
      <c r="D13" s="253"/>
      <c r="E13" s="8"/>
      <c r="F13" s="14"/>
      <c r="G13" s="14"/>
      <c r="H13" s="14"/>
      <c r="I13" s="9"/>
      <c r="J13" s="13">
        <f>IF(I13="","",DATEDIF(I13,N2,"Y")&amp;"歳")</f>
      </c>
      <c r="K13" s="174"/>
      <c r="M13" s="1" t="s">
        <v>119</v>
      </c>
      <c r="N13" t="s">
        <v>112</v>
      </c>
    </row>
    <row r="14" spans="1:14" ht="13.5">
      <c r="A14" s="209"/>
      <c r="B14" s="219"/>
      <c r="C14" s="213"/>
      <c r="D14" s="253"/>
      <c r="E14" s="8"/>
      <c r="F14" s="15"/>
      <c r="G14" s="15"/>
      <c r="H14" s="15"/>
      <c r="I14" s="10"/>
      <c r="J14" s="4">
        <f>IF(I14="","",DATEDIF(I14,N2,"Y")&amp;"歳")</f>
      </c>
      <c r="K14" s="175"/>
      <c r="M14" s="1" t="s">
        <v>120</v>
      </c>
      <c r="N14" t="s">
        <v>113</v>
      </c>
    </row>
    <row r="15" spans="1:14" ht="13.5" customHeight="1">
      <c r="A15" s="209">
        <v>25</v>
      </c>
      <c r="B15" s="218" t="str">
        <f>LEFT($K$2,2)</f>
        <v>　</v>
      </c>
      <c r="C15" s="212"/>
      <c r="D15" s="253"/>
      <c r="E15" s="8"/>
      <c r="F15" s="14"/>
      <c r="G15" s="14"/>
      <c r="H15" s="14"/>
      <c r="I15" s="9"/>
      <c r="J15" s="13">
        <f>IF(I15="","",DATEDIF(I15,N2,"Y")&amp;"歳")</f>
      </c>
      <c r="K15" s="174"/>
      <c r="M15" s="1" t="s">
        <v>195</v>
      </c>
      <c r="N15" t="s">
        <v>185</v>
      </c>
    </row>
    <row r="16" spans="1:11" ht="13.5">
      <c r="A16" s="209"/>
      <c r="B16" s="219"/>
      <c r="C16" s="213"/>
      <c r="D16" s="253"/>
      <c r="E16" s="8"/>
      <c r="F16" s="15"/>
      <c r="G16" s="15"/>
      <c r="H16" s="15"/>
      <c r="I16" s="10"/>
      <c r="J16" s="4">
        <f>IF(I16="","",DATEDIF(I16,N2,"Y")&amp;"歳")</f>
      </c>
      <c r="K16" s="175"/>
    </row>
    <row r="17" spans="1:11" ht="14.25" customHeight="1" thickBot="1">
      <c r="A17" s="209">
        <v>26</v>
      </c>
      <c r="B17" s="218" t="str">
        <f>LEFT($K$2,2)</f>
        <v>　</v>
      </c>
      <c r="C17" s="212"/>
      <c r="D17" s="253"/>
      <c r="E17" s="8"/>
      <c r="F17" s="14"/>
      <c r="G17" s="14"/>
      <c r="H17" s="14"/>
      <c r="I17" s="9"/>
      <c r="J17" s="13">
        <f>IF(I17="","",DATEDIF(I17,N2,"Y")&amp;"歳")</f>
      </c>
      <c r="K17" s="174"/>
    </row>
    <row r="18" spans="1:17" ht="14.25" customHeight="1" thickTop="1">
      <c r="A18" s="209"/>
      <c r="B18" s="219"/>
      <c r="C18" s="213"/>
      <c r="D18" s="253"/>
      <c r="E18" s="8"/>
      <c r="F18" s="15"/>
      <c r="G18" s="15"/>
      <c r="H18" s="15"/>
      <c r="I18" s="10"/>
      <c r="J18" s="4">
        <f>IF(I18="","",DATEDIF(I18,N2,"Y")&amp;"歳")</f>
      </c>
      <c r="K18" s="175"/>
      <c r="M18" s="221" t="s">
        <v>193</v>
      </c>
      <c r="N18" s="250"/>
      <c r="O18" s="250"/>
      <c r="P18" s="250"/>
      <c r="Q18" s="222"/>
    </row>
    <row r="19" spans="1:17" ht="13.5" customHeight="1">
      <c r="A19" s="209">
        <v>27</v>
      </c>
      <c r="B19" s="218" t="str">
        <f>LEFT($K$2,2)</f>
        <v>　</v>
      </c>
      <c r="C19" s="212"/>
      <c r="D19" s="253"/>
      <c r="E19" s="8"/>
      <c r="F19" s="14"/>
      <c r="G19" s="14"/>
      <c r="H19" s="14"/>
      <c r="I19" s="9"/>
      <c r="J19" s="13">
        <f>IF(I19="","",DATEDIF(I19,N2,"Y")&amp;"歳")</f>
      </c>
      <c r="K19" s="174"/>
      <c r="M19" s="223"/>
      <c r="N19" s="251"/>
      <c r="O19" s="251"/>
      <c r="P19" s="251"/>
      <c r="Q19" s="224"/>
    </row>
    <row r="20" spans="1:17" ht="13.5" customHeight="1">
      <c r="A20" s="209"/>
      <c r="B20" s="219"/>
      <c r="C20" s="213"/>
      <c r="D20" s="253"/>
      <c r="E20" s="8"/>
      <c r="F20" s="15"/>
      <c r="G20" s="15"/>
      <c r="H20" s="15"/>
      <c r="I20" s="10"/>
      <c r="J20" s="4">
        <f>IF(I20="","",DATEDIF(I20,N2,"Y")&amp;"歳")</f>
      </c>
      <c r="K20" s="175"/>
      <c r="M20" s="223"/>
      <c r="N20" s="251"/>
      <c r="O20" s="251"/>
      <c r="P20" s="251"/>
      <c r="Q20" s="224"/>
    </row>
    <row r="21" spans="1:17" ht="13.5" customHeight="1">
      <c r="A21" s="209">
        <v>28</v>
      </c>
      <c r="B21" s="218" t="str">
        <f>LEFT($K$2,2)</f>
        <v>　</v>
      </c>
      <c r="C21" s="212"/>
      <c r="D21" s="253"/>
      <c r="E21" s="8"/>
      <c r="F21" s="14"/>
      <c r="G21" s="14"/>
      <c r="H21" s="14"/>
      <c r="I21" s="9"/>
      <c r="J21" s="13">
        <f>IF(I21="","",DATEDIF(I21,N2,"Y")&amp;"歳")</f>
      </c>
      <c r="K21" s="174"/>
      <c r="M21" s="223"/>
      <c r="N21" s="251"/>
      <c r="O21" s="251"/>
      <c r="P21" s="251"/>
      <c r="Q21" s="224"/>
    </row>
    <row r="22" spans="1:17" ht="14.25" customHeight="1" thickBot="1">
      <c r="A22" s="209"/>
      <c r="B22" s="219"/>
      <c r="C22" s="213"/>
      <c r="D22" s="253"/>
      <c r="E22" s="8"/>
      <c r="F22" s="15"/>
      <c r="G22" s="15"/>
      <c r="H22" s="15"/>
      <c r="I22" s="10"/>
      <c r="J22" s="4">
        <f>IF(I22="","",DATEDIF(I22,N2,"Y")&amp;"歳")</f>
      </c>
      <c r="K22" s="175"/>
      <c r="M22" s="225"/>
      <c r="N22" s="252"/>
      <c r="O22" s="252"/>
      <c r="P22" s="252"/>
      <c r="Q22" s="226"/>
    </row>
    <row r="23" spans="1:11" ht="14.25" customHeight="1" thickTop="1">
      <c r="A23" s="209">
        <v>29</v>
      </c>
      <c r="B23" s="218" t="str">
        <f>LEFT($K$2,2)</f>
        <v>　</v>
      </c>
      <c r="C23" s="212"/>
      <c r="D23" s="253"/>
      <c r="E23" s="8"/>
      <c r="F23" s="14"/>
      <c r="G23" s="14"/>
      <c r="H23" s="14"/>
      <c r="I23" s="9"/>
      <c r="J23" s="13">
        <f>IF(I23="","",DATEDIF(I23,N2,"Y")&amp;"歳")</f>
      </c>
      <c r="K23" s="174"/>
    </row>
    <row r="24" spans="1:11" ht="13.5">
      <c r="A24" s="209"/>
      <c r="B24" s="219"/>
      <c r="C24" s="213"/>
      <c r="D24" s="253"/>
      <c r="E24" s="8"/>
      <c r="F24" s="15"/>
      <c r="G24" s="15"/>
      <c r="H24" s="15"/>
      <c r="I24" s="10"/>
      <c r="J24" s="4">
        <f>IF(I24="","",DATEDIF(I24,N2,"Y")&amp;"歳")</f>
      </c>
      <c r="K24" s="175"/>
    </row>
    <row r="25" spans="1:11" ht="13.5" customHeight="1">
      <c r="A25" s="209">
        <v>30</v>
      </c>
      <c r="B25" s="218" t="str">
        <f>LEFT($K$2,2)</f>
        <v>　</v>
      </c>
      <c r="C25" s="212"/>
      <c r="D25" s="253"/>
      <c r="E25" s="8"/>
      <c r="F25" s="14"/>
      <c r="G25" s="14"/>
      <c r="H25" s="14"/>
      <c r="I25" s="9"/>
      <c r="J25" s="13">
        <f>IF(I25="","",DATEDIF(I25,N2,"Y")&amp;"歳")</f>
      </c>
      <c r="K25" s="174"/>
    </row>
    <row r="26" spans="1:11" ht="13.5">
      <c r="A26" s="209"/>
      <c r="B26" s="219"/>
      <c r="C26" s="213"/>
      <c r="D26" s="253"/>
      <c r="E26" s="8"/>
      <c r="F26" s="15"/>
      <c r="G26" s="15"/>
      <c r="H26" s="15"/>
      <c r="I26" s="10"/>
      <c r="J26" s="4">
        <f>IF(I26="","",DATEDIF(I26,N2,"Y")&amp;"歳")</f>
      </c>
      <c r="K26" s="175"/>
    </row>
    <row r="27" spans="1:11" ht="13.5" customHeight="1">
      <c r="A27" s="209">
        <v>31</v>
      </c>
      <c r="B27" s="218" t="str">
        <f>LEFT($K$2,2)</f>
        <v>　</v>
      </c>
      <c r="C27" s="212"/>
      <c r="D27" s="253"/>
      <c r="E27" s="8"/>
      <c r="F27" s="14"/>
      <c r="G27" s="14"/>
      <c r="H27" s="14"/>
      <c r="I27" s="9"/>
      <c r="J27" s="13">
        <f>IF(I27="","",DATEDIF(I27,N2,"Y")&amp;"歳")</f>
      </c>
      <c r="K27" s="174"/>
    </row>
    <row r="28" spans="1:11" ht="13.5">
      <c r="A28" s="209"/>
      <c r="B28" s="219"/>
      <c r="C28" s="213"/>
      <c r="D28" s="253"/>
      <c r="E28" s="8"/>
      <c r="F28" s="15"/>
      <c r="G28" s="15"/>
      <c r="H28" s="15"/>
      <c r="I28" s="10"/>
      <c r="J28" s="4">
        <f>IF(I28="","",DATEDIF(I28,N2,"Y")&amp;"歳")</f>
      </c>
      <c r="K28" s="175"/>
    </row>
    <row r="29" spans="1:11" ht="13.5" customHeight="1">
      <c r="A29" s="209">
        <v>32</v>
      </c>
      <c r="B29" s="218" t="str">
        <f>LEFT($K$2,2)</f>
        <v>　</v>
      </c>
      <c r="C29" s="212"/>
      <c r="D29" s="253"/>
      <c r="E29" s="8"/>
      <c r="F29" s="14"/>
      <c r="G29" s="14"/>
      <c r="H29" s="14"/>
      <c r="I29" s="9"/>
      <c r="J29" s="13">
        <f>IF(I29="","",DATEDIF(I29,N2,"Y")&amp;"歳")</f>
      </c>
      <c r="K29" s="174"/>
    </row>
    <row r="30" spans="1:11" ht="13.5">
      <c r="A30" s="209"/>
      <c r="B30" s="219"/>
      <c r="C30" s="213"/>
      <c r="D30" s="253"/>
      <c r="E30" s="8"/>
      <c r="F30" s="15"/>
      <c r="G30" s="15"/>
      <c r="H30" s="15"/>
      <c r="I30" s="10"/>
      <c r="J30" s="4">
        <f>IF(I30="","",DATEDIF(I30,N2,"Y")&amp;"歳")</f>
      </c>
      <c r="K30" s="175"/>
    </row>
    <row r="31" spans="1:11" ht="13.5" customHeight="1">
      <c r="A31" s="209">
        <v>33</v>
      </c>
      <c r="B31" s="218" t="str">
        <f>LEFT($K$2,2)</f>
        <v>　</v>
      </c>
      <c r="C31" s="212"/>
      <c r="D31" s="253"/>
      <c r="E31" s="8"/>
      <c r="F31" s="14"/>
      <c r="G31" s="14"/>
      <c r="H31" s="14"/>
      <c r="I31" s="9"/>
      <c r="J31" s="13">
        <f>IF(I31="","",DATEDIF(I31,N2,"Y")&amp;"歳")</f>
      </c>
      <c r="K31" s="174"/>
    </row>
    <row r="32" spans="1:11" ht="13.5">
      <c r="A32" s="209"/>
      <c r="B32" s="219"/>
      <c r="C32" s="213"/>
      <c r="D32" s="253"/>
      <c r="E32" s="8"/>
      <c r="F32" s="15"/>
      <c r="G32" s="15"/>
      <c r="H32" s="15"/>
      <c r="I32" s="10"/>
      <c r="J32" s="4">
        <f>IF(I32="","",DATEDIF(I32,N2,"Y")&amp;"歳")</f>
      </c>
      <c r="K32" s="175"/>
    </row>
    <row r="33" spans="1:11" ht="13.5" customHeight="1">
      <c r="A33" s="209">
        <v>34</v>
      </c>
      <c r="B33" s="218" t="str">
        <f>LEFT($K$2,2)</f>
        <v>　</v>
      </c>
      <c r="C33" s="212"/>
      <c r="D33" s="253"/>
      <c r="E33" s="8"/>
      <c r="F33" s="14"/>
      <c r="G33" s="14"/>
      <c r="H33" s="14"/>
      <c r="I33" s="9"/>
      <c r="J33" s="13">
        <f>IF(I33="","",DATEDIF(I33,N2,"Y")&amp;"歳")</f>
      </c>
      <c r="K33" s="174"/>
    </row>
    <row r="34" spans="1:11" ht="13.5">
      <c r="A34" s="209"/>
      <c r="B34" s="219"/>
      <c r="C34" s="213"/>
      <c r="D34" s="253"/>
      <c r="E34" s="8"/>
      <c r="F34" s="15"/>
      <c r="G34" s="15"/>
      <c r="H34" s="15"/>
      <c r="I34" s="10"/>
      <c r="J34" s="4">
        <f>IF(I34="","",DATEDIF(I34,N2,"Y")&amp;"歳")</f>
      </c>
      <c r="K34" s="175"/>
    </row>
    <row r="35" spans="1:11" ht="13.5" customHeight="1">
      <c r="A35" s="209">
        <v>35</v>
      </c>
      <c r="B35" s="218" t="str">
        <f>LEFT($K$2,2)</f>
        <v>　</v>
      </c>
      <c r="C35" s="212"/>
      <c r="D35" s="253"/>
      <c r="E35" s="8"/>
      <c r="F35" s="14"/>
      <c r="G35" s="14"/>
      <c r="H35" s="14"/>
      <c r="I35" s="9"/>
      <c r="J35" s="13">
        <f>IF(I35="","",DATEDIF(I35,N2,"Y")&amp;"歳")</f>
      </c>
      <c r="K35" s="174"/>
    </row>
    <row r="36" spans="1:11" ht="13.5">
      <c r="A36" s="209"/>
      <c r="B36" s="219"/>
      <c r="C36" s="213"/>
      <c r="D36" s="253"/>
      <c r="E36" s="8"/>
      <c r="F36" s="15"/>
      <c r="G36" s="15"/>
      <c r="H36" s="15"/>
      <c r="I36" s="10"/>
      <c r="J36" s="4">
        <f>IF(I36="","",DATEDIF(I36,N2,"Y")&amp;"歳")</f>
      </c>
      <c r="K36" s="175"/>
    </row>
    <row r="37" spans="1:11" ht="13.5" customHeight="1">
      <c r="A37" s="209">
        <v>36</v>
      </c>
      <c r="B37" s="218" t="str">
        <f>LEFT($K$2,2)</f>
        <v>　</v>
      </c>
      <c r="C37" s="212"/>
      <c r="D37" s="253"/>
      <c r="E37" s="8"/>
      <c r="F37" s="14"/>
      <c r="G37" s="14"/>
      <c r="H37" s="14"/>
      <c r="I37" s="9"/>
      <c r="J37" s="13">
        <f>IF(I37="","",DATEDIF(I37,N2,"Y")&amp;"歳")</f>
      </c>
      <c r="K37" s="174"/>
    </row>
    <row r="38" spans="1:11" ht="13.5">
      <c r="A38" s="209"/>
      <c r="B38" s="219"/>
      <c r="C38" s="213"/>
      <c r="D38" s="253"/>
      <c r="E38" s="8"/>
      <c r="F38" s="15"/>
      <c r="G38" s="15"/>
      <c r="H38" s="15"/>
      <c r="I38" s="10"/>
      <c r="J38" s="4">
        <f>IF(I38="","",DATEDIF(I38,N2,"Y")&amp;"歳")</f>
      </c>
      <c r="K38" s="175"/>
    </row>
    <row r="39" spans="1:11" ht="13.5" customHeight="1">
      <c r="A39" s="209">
        <v>37</v>
      </c>
      <c r="B39" s="218" t="str">
        <f>LEFT($K$2,2)</f>
        <v>　</v>
      </c>
      <c r="C39" s="212"/>
      <c r="D39" s="253"/>
      <c r="E39" s="8"/>
      <c r="F39" s="14"/>
      <c r="G39" s="14"/>
      <c r="H39" s="14"/>
      <c r="I39" s="9"/>
      <c r="J39" s="13">
        <f>IF(I39="","",DATEDIF(I39,N2,"Y")&amp;"歳")</f>
      </c>
      <c r="K39" s="174"/>
    </row>
    <row r="40" spans="1:11" ht="13.5">
      <c r="A40" s="209"/>
      <c r="B40" s="219"/>
      <c r="C40" s="213"/>
      <c r="D40" s="253"/>
      <c r="E40" s="8"/>
      <c r="F40" s="15"/>
      <c r="G40" s="15"/>
      <c r="H40" s="15"/>
      <c r="I40" s="10"/>
      <c r="J40" s="4">
        <f>IF(I40="","",DATEDIF(I40,N2,"Y")&amp;"歳")</f>
      </c>
      <c r="K40" s="175"/>
    </row>
    <row r="41" spans="1:11" ht="13.5" customHeight="1">
      <c r="A41" s="209">
        <v>38</v>
      </c>
      <c r="B41" s="218" t="str">
        <f>LEFT($K$2,2)</f>
        <v>　</v>
      </c>
      <c r="C41" s="212"/>
      <c r="D41" s="253"/>
      <c r="E41" s="8"/>
      <c r="F41" s="14"/>
      <c r="G41" s="14"/>
      <c r="H41" s="14"/>
      <c r="I41" s="9"/>
      <c r="J41" s="13">
        <f>IF(I41="","",DATEDIF(I41,N2,"Y")&amp;"歳")</f>
      </c>
      <c r="K41" s="174"/>
    </row>
    <row r="42" spans="1:11" ht="13.5">
      <c r="A42" s="209"/>
      <c r="B42" s="219"/>
      <c r="C42" s="213"/>
      <c r="D42" s="253"/>
      <c r="E42" s="8"/>
      <c r="F42" s="15"/>
      <c r="G42" s="15"/>
      <c r="H42" s="15"/>
      <c r="I42" s="10"/>
      <c r="J42" s="4">
        <f>IF(I42="","",DATEDIF(I42,N2,"Y")&amp;"歳")</f>
      </c>
      <c r="K42" s="175"/>
    </row>
    <row r="43" spans="1:11" ht="13.5" customHeight="1">
      <c r="A43" s="209">
        <v>39</v>
      </c>
      <c r="B43" s="218" t="str">
        <f>LEFT($K$2,2)</f>
        <v>　</v>
      </c>
      <c r="C43" s="212"/>
      <c r="D43" s="253"/>
      <c r="E43" s="8"/>
      <c r="F43" s="14"/>
      <c r="G43" s="14"/>
      <c r="H43" s="14"/>
      <c r="I43" s="9"/>
      <c r="J43" s="13">
        <f>IF(I43="","",DATEDIF(I43,N2,"Y")&amp;"歳")</f>
      </c>
      <c r="K43" s="174"/>
    </row>
    <row r="44" spans="1:11" ht="13.5">
      <c r="A44" s="209"/>
      <c r="B44" s="219"/>
      <c r="C44" s="213"/>
      <c r="D44" s="253"/>
      <c r="E44" s="8"/>
      <c r="F44" s="15"/>
      <c r="G44" s="15"/>
      <c r="H44" s="15"/>
      <c r="I44" s="10"/>
      <c r="J44" s="4">
        <f>IF(I44="","",DATEDIF(I44,N2,"Y")&amp;"歳")</f>
      </c>
      <c r="K44" s="175"/>
    </row>
    <row r="45" spans="1:11" ht="13.5" customHeight="1">
      <c r="A45" s="209">
        <v>40</v>
      </c>
      <c r="B45" s="218" t="str">
        <f>LEFT($K$2,2)</f>
        <v>　</v>
      </c>
      <c r="C45" s="212"/>
      <c r="D45" s="253"/>
      <c r="E45" s="8"/>
      <c r="F45" s="14"/>
      <c r="G45" s="14"/>
      <c r="H45" s="14"/>
      <c r="I45" s="9"/>
      <c r="J45" s="13">
        <f>IF(I45="","",DATEDIF(I45,N2,"Y")&amp;"歳")</f>
      </c>
      <c r="K45" s="174"/>
    </row>
    <row r="46" spans="1:11" ht="13.5">
      <c r="A46" s="209"/>
      <c r="B46" s="219"/>
      <c r="C46" s="213"/>
      <c r="D46" s="253"/>
      <c r="E46" s="8"/>
      <c r="F46" s="15"/>
      <c r="G46" s="15"/>
      <c r="H46" s="15"/>
      <c r="I46" s="10"/>
      <c r="J46" s="4">
        <f>IF(I46="","",DATEDIF(I46,N2,"Y")&amp;"歳")</f>
      </c>
      <c r="K46" s="175"/>
    </row>
    <row r="47" spans="1:11" ht="13.5" customHeight="1">
      <c r="A47" s="209">
        <v>41</v>
      </c>
      <c r="B47" s="218" t="str">
        <f>LEFT($K$2,2)</f>
        <v>　</v>
      </c>
      <c r="C47" s="212"/>
      <c r="D47" s="253"/>
      <c r="E47" s="8"/>
      <c r="F47" s="14"/>
      <c r="G47" s="14"/>
      <c r="H47" s="14"/>
      <c r="I47" s="9"/>
      <c r="J47" s="13">
        <f>IF(I47="","",DATEDIF(I47,N2,"Y")&amp;"歳")</f>
      </c>
      <c r="K47" s="174"/>
    </row>
    <row r="48" spans="1:11" ht="13.5">
      <c r="A48" s="209"/>
      <c r="B48" s="219"/>
      <c r="C48" s="213"/>
      <c r="D48" s="253"/>
      <c r="E48" s="8"/>
      <c r="F48" s="15"/>
      <c r="G48" s="15"/>
      <c r="H48" s="15"/>
      <c r="I48" s="10"/>
      <c r="J48" s="4">
        <f>IF(I48="","",DATEDIF(I48,N2,"Y")&amp;"歳")</f>
      </c>
      <c r="K48" s="175"/>
    </row>
    <row r="49" spans="1:11" ht="13.5" customHeight="1">
      <c r="A49" s="209">
        <v>42</v>
      </c>
      <c r="B49" s="218" t="str">
        <f>LEFT($K$2,2)</f>
        <v>　</v>
      </c>
      <c r="C49" s="212"/>
      <c r="D49" s="253"/>
      <c r="E49" s="8"/>
      <c r="F49" s="14"/>
      <c r="G49" s="14"/>
      <c r="H49" s="14"/>
      <c r="I49" s="9"/>
      <c r="J49" s="13">
        <f>IF(I49="","",DATEDIF(I49,N2,"Y")&amp;"歳")</f>
      </c>
      <c r="K49" s="174"/>
    </row>
    <row r="50" spans="1:11" ht="13.5">
      <c r="A50" s="209"/>
      <c r="B50" s="219"/>
      <c r="C50" s="213"/>
      <c r="D50" s="253"/>
      <c r="E50" s="8"/>
      <c r="F50" s="15"/>
      <c r="G50" s="15"/>
      <c r="H50" s="15"/>
      <c r="I50" s="10"/>
      <c r="J50" s="4">
        <f>IF(I50="","",DATEDIF(I50,N2,"Y")&amp;"歳")</f>
      </c>
      <c r="K50" s="175"/>
    </row>
    <row r="51" spans="1:11" ht="13.5" customHeight="1">
      <c r="A51" s="209">
        <v>43</v>
      </c>
      <c r="B51" s="218" t="str">
        <f>LEFT($K$2,2)</f>
        <v>　</v>
      </c>
      <c r="C51" s="212"/>
      <c r="D51" s="253"/>
      <c r="E51" s="8"/>
      <c r="F51" s="14"/>
      <c r="G51" s="14"/>
      <c r="H51" s="14"/>
      <c r="I51" s="9"/>
      <c r="J51" s="13">
        <f>IF(I51="","",DATEDIF(I51,N2,"Y")&amp;"歳")</f>
      </c>
      <c r="K51" s="174"/>
    </row>
    <row r="52" spans="1:11" ht="13.5">
      <c r="A52" s="209"/>
      <c r="B52" s="219"/>
      <c r="C52" s="213"/>
      <c r="D52" s="253"/>
      <c r="E52" s="8"/>
      <c r="F52" s="15"/>
      <c r="G52" s="15"/>
      <c r="H52" s="15"/>
      <c r="I52" s="10"/>
      <c r="J52" s="4">
        <f>IF(I52="","",DATEDIF(I52,N2,"Y")&amp;"歳")</f>
      </c>
      <c r="K52" s="175"/>
    </row>
    <row r="53" spans="1:11" ht="13.5" customHeight="1">
      <c r="A53" s="209">
        <v>44</v>
      </c>
      <c r="B53" s="218" t="str">
        <f>LEFT($K$2,2)</f>
        <v>　</v>
      </c>
      <c r="C53" s="212"/>
      <c r="D53" s="253"/>
      <c r="E53" s="8"/>
      <c r="F53" s="14"/>
      <c r="G53" s="14"/>
      <c r="H53" s="14"/>
      <c r="I53" s="9"/>
      <c r="J53" s="13">
        <f>IF(I53="","",DATEDIF(I53,N2,"Y")&amp;"歳")</f>
      </c>
      <c r="K53" s="174"/>
    </row>
    <row r="54" spans="1:11" ht="13.5">
      <c r="A54" s="209"/>
      <c r="B54" s="219"/>
      <c r="C54" s="213"/>
      <c r="D54" s="253"/>
      <c r="E54" s="8"/>
      <c r="F54" s="15"/>
      <c r="G54" s="15"/>
      <c r="H54" s="15"/>
      <c r="I54" s="10"/>
      <c r="J54" s="4">
        <f>IF(I54="","",DATEDIF(I54,N2,"Y")&amp;"歳")</f>
      </c>
      <c r="K54" s="175"/>
    </row>
    <row r="55" spans="1:11" ht="13.5" customHeight="1">
      <c r="A55" s="209">
        <v>45</v>
      </c>
      <c r="B55" s="218" t="str">
        <f>LEFT($K$2,2)</f>
        <v>　</v>
      </c>
      <c r="C55" s="212"/>
      <c r="D55" s="253"/>
      <c r="E55" s="8"/>
      <c r="F55" s="14"/>
      <c r="G55" s="14"/>
      <c r="H55" s="14"/>
      <c r="I55" s="9"/>
      <c r="J55" s="13">
        <f>IF(I55="","",DATEDIF(I55,N2,"Y")&amp;"歳")</f>
      </c>
      <c r="K55" s="174"/>
    </row>
    <row r="56" spans="1:11" ht="13.5">
      <c r="A56" s="209"/>
      <c r="B56" s="219"/>
      <c r="C56" s="213"/>
      <c r="D56" s="253"/>
      <c r="E56" s="8"/>
      <c r="F56" s="15"/>
      <c r="G56" s="15"/>
      <c r="H56" s="15"/>
      <c r="I56" s="10"/>
      <c r="J56" s="4">
        <f>IF(I56="","",DATEDIF(I56,N2,"Y")&amp;"歳")</f>
      </c>
      <c r="K56" s="175"/>
    </row>
  </sheetData>
  <sheetProtection password="D30D" sheet="1" formatCells="0"/>
  <mergeCells count="105">
    <mergeCell ref="C49:C50"/>
    <mergeCell ref="D49:D50"/>
    <mergeCell ref="I2:J2"/>
    <mergeCell ref="C2:F2"/>
    <mergeCell ref="D21:D22"/>
    <mergeCell ref="D19:D20"/>
    <mergeCell ref="C13:C14"/>
    <mergeCell ref="D13:D14"/>
    <mergeCell ref="D17:D18"/>
    <mergeCell ref="C19:C20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A21:A22"/>
    <mergeCell ref="B21:B22"/>
    <mergeCell ref="C21:C22"/>
    <mergeCell ref="A9:A10"/>
    <mergeCell ref="A17:A18"/>
    <mergeCell ref="B17:B18"/>
    <mergeCell ref="C17:C18"/>
    <mergeCell ref="C15:C16"/>
    <mergeCell ref="A1:K1"/>
    <mergeCell ref="H4:J4"/>
    <mergeCell ref="D7:D8"/>
    <mergeCell ref="A13:A14"/>
    <mergeCell ref="B13:B14"/>
    <mergeCell ref="A7:A8"/>
    <mergeCell ref="B11:B12"/>
    <mergeCell ref="C11:C12"/>
    <mergeCell ref="C7:C8"/>
    <mergeCell ref="M18:Q22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</mergeCells>
  <dataValidations count="3">
    <dataValidation type="list" allowBlank="1" showInputMessage="1" showErrorMessage="1" promptTitle="種目" prompt="種目を矢印ボタンを押してリストの中から選択して下さい。" sqref="C55 C53 C51 C49 C47 C45 C43 C41 C39 C37 C35 C33 C31 C29 C27 C25 C23 C21 C19 C11 C13 C7:C9 C15 C17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8:K56"/>
    <dataValidation allowBlank="1" promptTitle="他の出場種目" prompt="リストの中から選択して下さい" sqref="K7"/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showZeros="0" zoomScalePageLayoutView="0" workbookViewId="0" topLeftCell="A1">
      <selection activeCell="H26" sqref="H26:H27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5" width="2.625" style="1" customWidth="1"/>
    <col min="6" max="8" width="13.625" style="100" customWidth="1"/>
    <col min="9" max="9" width="8.875" style="0" customWidth="1"/>
    <col min="10" max="10" width="6.50390625" style="1" customWidth="1"/>
    <col min="11" max="11" width="16.625" style="0" customWidth="1"/>
    <col min="12" max="12" width="4.25390625" style="0" customWidth="1"/>
    <col min="14" max="14" width="13.7539062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1:18" ht="27" customHeight="1">
      <c r="A2" s="12"/>
      <c r="B2" s="12"/>
      <c r="C2" s="232" t="s">
        <v>45</v>
      </c>
      <c r="D2" s="233"/>
      <c r="E2" s="233"/>
      <c r="F2" s="234"/>
      <c r="G2" s="101" t="s">
        <v>46</v>
      </c>
      <c r="I2" s="245" t="s">
        <v>22</v>
      </c>
      <c r="J2" s="245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97"/>
      <c r="G3" s="102"/>
      <c r="H3" s="103"/>
      <c r="I3" s="19"/>
      <c r="J3" s="19"/>
      <c r="K3" s="34"/>
      <c r="M3" s="11"/>
      <c r="N3" s="33"/>
      <c r="O3" s="21"/>
      <c r="Q3" s="11"/>
      <c r="R3" s="35"/>
    </row>
    <row r="4" spans="6:11" ht="13.5">
      <c r="F4" s="103"/>
      <c r="G4" s="103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31"/>
      <c r="D5" s="19"/>
      <c r="E5" s="19"/>
      <c r="F5" s="103"/>
      <c r="G5" s="103"/>
      <c r="H5" s="103"/>
      <c r="I5" s="31"/>
      <c r="J5" s="19"/>
      <c r="N5" s="36"/>
    </row>
    <row r="6" spans="2:13" ht="27" customHeight="1">
      <c r="B6" s="74"/>
      <c r="C6" s="73" t="s">
        <v>1</v>
      </c>
      <c r="D6" s="71" t="s">
        <v>3</v>
      </c>
      <c r="E6" s="90" t="s">
        <v>2</v>
      </c>
      <c r="F6" s="99" t="s">
        <v>6</v>
      </c>
      <c r="G6" s="99" t="s">
        <v>41</v>
      </c>
      <c r="H6" s="99" t="s">
        <v>9</v>
      </c>
      <c r="I6" s="73" t="s">
        <v>7</v>
      </c>
      <c r="J6" s="73" t="s">
        <v>8</v>
      </c>
      <c r="K6" s="73" t="s">
        <v>212</v>
      </c>
      <c r="M6" s="1" t="s">
        <v>92</v>
      </c>
    </row>
    <row r="7" spans="1:14" ht="13.5">
      <c r="A7" s="209">
        <v>46</v>
      </c>
      <c r="B7" s="218" t="str">
        <f>LEFT($K$2,2)</f>
        <v>　</v>
      </c>
      <c r="C7" s="212"/>
      <c r="D7" s="253"/>
      <c r="E7" s="8"/>
      <c r="F7" s="14"/>
      <c r="G7" s="14"/>
      <c r="H7" s="14"/>
      <c r="I7" s="9"/>
      <c r="J7" s="13">
        <f>IF(I7="","",DATEDIF(I7,N2,"Y")&amp;"歳")</f>
      </c>
      <c r="K7" s="174"/>
      <c r="M7" s="1" t="s">
        <v>105</v>
      </c>
      <c r="N7" t="s">
        <v>106</v>
      </c>
    </row>
    <row r="8" spans="1:14" ht="13.5">
      <c r="A8" s="209"/>
      <c r="B8" s="219"/>
      <c r="C8" s="213"/>
      <c r="D8" s="253"/>
      <c r="E8" s="8"/>
      <c r="F8" s="15"/>
      <c r="G8" s="15"/>
      <c r="H8" s="15"/>
      <c r="I8" s="10"/>
      <c r="J8" s="4">
        <f>IF(I8="","",DATEDIF(I8,N2,"Y")&amp;"歳")</f>
      </c>
      <c r="K8" s="175"/>
      <c r="M8" s="1" t="s">
        <v>114</v>
      </c>
      <c r="N8" t="s">
        <v>107</v>
      </c>
    </row>
    <row r="9" spans="1:14" ht="13.5" customHeight="1">
      <c r="A9" s="209">
        <v>47</v>
      </c>
      <c r="B9" s="218" t="str">
        <f>LEFT($K$2,2)</f>
        <v>　</v>
      </c>
      <c r="C9" s="212"/>
      <c r="D9" s="253"/>
      <c r="E9" s="8"/>
      <c r="F9" s="14"/>
      <c r="G9" s="14"/>
      <c r="H9" s="14"/>
      <c r="I9" s="9"/>
      <c r="J9" s="13">
        <f>IF(I9="","",DATEDIF(I9,N2,"Y")&amp;"歳")</f>
      </c>
      <c r="K9" s="174"/>
      <c r="M9" s="1" t="s">
        <v>115</v>
      </c>
      <c r="N9" t="s">
        <v>108</v>
      </c>
    </row>
    <row r="10" spans="1:14" ht="13.5">
      <c r="A10" s="209"/>
      <c r="B10" s="219"/>
      <c r="C10" s="213"/>
      <c r="D10" s="253"/>
      <c r="E10" s="8"/>
      <c r="F10" s="15"/>
      <c r="G10" s="15"/>
      <c r="H10" s="15"/>
      <c r="I10" s="10"/>
      <c r="J10" s="4">
        <f>IF(I10="","",DATEDIF(I10,N2,"Y")&amp;"歳")</f>
      </c>
      <c r="K10" s="175"/>
      <c r="M10" s="1" t="s">
        <v>116</v>
      </c>
      <c r="N10" t="s">
        <v>109</v>
      </c>
    </row>
    <row r="11" spans="1:14" ht="13.5" customHeight="1">
      <c r="A11" s="209">
        <v>48</v>
      </c>
      <c r="B11" s="218" t="str">
        <f>LEFT($K$2,2)</f>
        <v>　</v>
      </c>
      <c r="C11" s="212"/>
      <c r="D11" s="253"/>
      <c r="E11" s="8"/>
      <c r="F11" s="14"/>
      <c r="G11" s="14"/>
      <c r="H11" s="14"/>
      <c r="I11" s="9"/>
      <c r="J11" s="13">
        <f>IF(I11="","",DATEDIF(I11,N2,"Y")&amp;"歳")</f>
      </c>
      <c r="K11" s="174"/>
      <c r="M11" s="1" t="s">
        <v>117</v>
      </c>
      <c r="N11" t="s">
        <v>110</v>
      </c>
    </row>
    <row r="12" spans="1:14" ht="13.5">
      <c r="A12" s="209"/>
      <c r="B12" s="219"/>
      <c r="C12" s="213"/>
      <c r="D12" s="253"/>
      <c r="E12" s="8"/>
      <c r="F12" s="15"/>
      <c r="G12" s="15"/>
      <c r="H12" s="15"/>
      <c r="I12" s="10"/>
      <c r="J12" s="4">
        <f>IF(I12="","",DATEDIF(I12,N2,"Y")&amp;"歳")</f>
      </c>
      <c r="K12" s="175"/>
      <c r="M12" s="1" t="s">
        <v>118</v>
      </c>
      <c r="N12" t="s">
        <v>111</v>
      </c>
    </row>
    <row r="13" spans="1:14" ht="13.5" customHeight="1">
      <c r="A13" s="209">
        <v>49</v>
      </c>
      <c r="B13" s="218" t="str">
        <f>LEFT($K$2,2)</f>
        <v>　</v>
      </c>
      <c r="C13" s="212"/>
      <c r="D13" s="253"/>
      <c r="E13" s="8"/>
      <c r="F13" s="14"/>
      <c r="G13" s="14"/>
      <c r="H13" s="14"/>
      <c r="I13" s="9"/>
      <c r="J13" s="13">
        <f>IF(I13="","",DATEDIF(I13,N2,"Y")&amp;"歳")</f>
      </c>
      <c r="K13" s="174"/>
      <c r="M13" s="1" t="s">
        <v>119</v>
      </c>
      <c r="N13" t="s">
        <v>112</v>
      </c>
    </row>
    <row r="14" spans="1:14" ht="13.5">
      <c r="A14" s="209"/>
      <c r="B14" s="219"/>
      <c r="C14" s="213"/>
      <c r="D14" s="253"/>
      <c r="E14" s="8"/>
      <c r="F14" s="15"/>
      <c r="G14" s="15"/>
      <c r="H14" s="15"/>
      <c r="I14" s="10"/>
      <c r="J14" s="4">
        <f>IF(I14="","",DATEDIF(I14,N2,"Y")&amp;"歳")</f>
      </c>
      <c r="K14" s="175"/>
      <c r="M14" s="1" t="s">
        <v>120</v>
      </c>
      <c r="N14" t="s">
        <v>113</v>
      </c>
    </row>
    <row r="15" spans="1:14" ht="13.5" customHeight="1">
      <c r="A15" s="209">
        <v>50</v>
      </c>
      <c r="B15" s="218" t="str">
        <f>LEFT($K$2,2)</f>
        <v>　</v>
      </c>
      <c r="C15" s="212"/>
      <c r="D15" s="253"/>
      <c r="E15" s="8"/>
      <c r="F15" s="14"/>
      <c r="G15" s="14"/>
      <c r="H15" s="14"/>
      <c r="I15" s="9"/>
      <c r="J15" s="13">
        <f>IF(I15="","",DATEDIF(I15,N2,"Y")&amp;"歳")</f>
      </c>
      <c r="K15" s="174"/>
      <c r="M15" s="1" t="s">
        <v>195</v>
      </c>
      <c r="N15" t="s">
        <v>185</v>
      </c>
    </row>
    <row r="16" spans="1:11" ht="13.5">
      <c r="A16" s="209"/>
      <c r="B16" s="219"/>
      <c r="C16" s="213"/>
      <c r="D16" s="253"/>
      <c r="E16" s="8"/>
      <c r="F16" s="15"/>
      <c r="G16" s="15"/>
      <c r="H16" s="15"/>
      <c r="I16" s="10"/>
      <c r="J16" s="4">
        <f>IF(I16="","",DATEDIF(I16,N2,"Y")&amp;"歳")</f>
      </c>
      <c r="K16" s="175"/>
    </row>
    <row r="17" spans="1:11" ht="13.5" customHeight="1">
      <c r="A17" s="209">
        <v>51</v>
      </c>
      <c r="B17" s="218" t="str">
        <f>LEFT($K$2,2)</f>
        <v>　</v>
      </c>
      <c r="C17" s="212"/>
      <c r="D17" s="253"/>
      <c r="E17" s="8"/>
      <c r="F17" s="14"/>
      <c r="G17" s="14"/>
      <c r="H17" s="14"/>
      <c r="I17" s="9"/>
      <c r="J17" s="13">
        <f>IF(I17="","",DATEDIF(I17,N2,"Y")&amp;"歳")</f>
      </c>
      <c r="K17" s="174"/>
    </row>
    <row r="18" spans="1:11" ht="13.5">
      <c r="A18" s="209"/>
      <c r="B18" s="219"/>
      <c r="C18" s="213"/>
      <c r="D18" s="253"/>
      <c r="E18" s="8"/>
      <c r="F18" s="15"/>
      <c r="G18" s="15"/>
      <c r="H18" s="15"/>
      <c r="I18" s="10"/>
      <c r="J18" s="4">
        <f>IF(I18="","",DATEDIF(I18,N2,"Y")&amp;"歳")</f>
      </c>
      <c r="K18" s="175"/>
    </row>
    <row r="19" spans="1:11" ht="13.5" customHeight="1">
      <c r="A19" s="209">
        <v>52</v>
      </c>
      <c r="B19" s="218" t="str">
        <f>LEFT($K$2,2)</f>
        <v>　</v>
      </c>
      <c r="C19" s="212"/>
      <c r="D19" s="253"/>
      <c r="E19" s="8"/>
      <c r="F19" s="14"/>
      <c r="G19" s="14"/>
      <c r="H19" s="14"/>
      <c r="I19" s="9"/>
      <c r="J19" s="13">
        <f>IF(I19="","",DATEDIF(I19,N2,"Y")&amp;"歳")</f>
      </c>
      <c r="K19" s="174"/>
    </row>
    <row r="20" spans="1:11" ht="13.5">
      <c r="A20" s="209"/>
      <c r="B20" s="219"/>
      <c r="C20" s="213"/>
      <c r="D20" s="253"/>
      <c r="E20" s="8"/>
      <c r="F20" s="15"/>
      <c r="G20" s="15"/>
      <c r="H20" s="15"/>
      <c r="I20" s="10"/>
      <c r="J20" s="4">
        <f>IF(I20="","",DATEDIF(I20,N2,"Y")&amp;"歳")</f>
      </c>
      <c r="K20" s="175"/>
    </row>
    <row r="21" spans="1:11" ht="13.5" customHeight="1">
      <c r="A21" s="209">
        <v>53</v>
      </c>
      <c r="B21" s="218" t="str">
        <f>LEFT($K$2,2)</f>
        <v>　</v>
      </c>
      <c r="C21" s="212"/>
      <c r="D21" s="253"/>
      <c r="E21" s="8"/>
      <c r="F21" s="14"/>
      <c r="G21" s="14"/>
      <c r="H21" s="14"/>
      <c r="I21" s="9"/>
      <c r="J21" s="13">
        <f>IF(I21="","",DATEDIF(I21,N2,"Y")&amp;"歳")</f>
      </c>
      <c r="K21" s="174"/>
    </row>
    <row r="22" spans="1:11" ht="13.5">
      <c r="A22" s="209"/>
      <c r="B22" s="219"/>
      <c r="C22" s="213"/>
      <c r="D22" s="253"/>
      <c r="E22" s="8"/>
      <c r="F22" s="15"/>
      <c r="G22" s="15"/>
      <c r="H22" s="15"/>
      <c r="I22" s="10"/>
      <c r="J22" s="4">
        <f>IF(I22="","",DATEDIF(I22,N2,"Y")&amp;"歳")</f>
      </c>
      <c r="K22" s="175"/>
    </row>
    <row r="23" spans="1:11" ht="13.5" customHeight="1">
      <c r="A23" s="209">
        <v>54</v>
      </c>
      <c r="B23" s="218" t="str">
        <f>LEFT($K$2,2)</f>
        <v>　</v>
      </c>
      <c r="C23" s="212"/>
      <c r="D23" s="253"/>
      <c r="E23" s="8"/>
      <c r="F23" s="14"/>
      <c r="G23" s="14"/>
      <c r="H23" s="14"/>
      <c r="I23" s="9"/>
      <c r="J23" s="13">
        <f>IF(I23="","",DATEDIF(I23,N2,"Y")&amp;"歳")</f>
      </c>
      <c r="K23" s="174"/>
    </row>
    <row r="24" spans="1:11" ht="13.5">
      <c r="A24" s="209"/>
      <c r="B24" s="219"/>
      <c r="C24" s="213"/>
      <c r="D24" s="253"/>
      <c r="E24" s="8"/>
      <c r="F24" s="15"/>
      <c r="G24" s="15"/>
      <c r="H24" s="15"/>
      <c r="I24" s="10"/>
      <c r="J24" s="4">
        <f>IF(I24="","",DATEDIF(I24,N2,"Y")&amp;"歳")</f>
      </c>
      <c r="K24" s="175"/>
    </row>
    <row r="25" spans="1:11" ht="13.5" customHeight="1">
      <c r="A25" s="209">
        <v>55</v>
      </c>
      <c r="B25" s="218" t="str">
        <f>LEFT($K$2,2)</f>
        <v>　</v>
      </c>
      <c r="C25" s="212"/>
      <c r="D25" s="253"/>
      <c r="E25" s="8"/>
      <c r="F25" s="14"/>
      <c r="G25" s="14"/>
      <c r="H25" s="14"/>
      <c r="I25" s="9"/>
      <c r="J25" s="13">
        <f>IF(I25="","",DATEDIF(I25,N2,"Y")&amp;"歳")</f>
      </c>
      <c r="K25" s="174"/>
    </row>
    <row r="26" spans="1:11" ht="13.5">
      <c r="A26" s="209"/>
      <c r="B26" s="219"/>
      <c r="C26" s="213"/>
      <c r="D26" s="253"/>
      <c r="E26" s="8"/>
      <c r="F26" s="15"/>
      <c r="G26" s="15"/>
      <c r="H26" s="15"/>
      <c r="I26" s="10"/>
      <c r="J26" s="4">
        <f>IF(I26="","",DATEDIF(I26,N2,"Y")&amp;"歳")</f>
      </c>
      <c r="K26" s="175"/>
    </row>
    <row r="27" spans="1:11" ht="13.5" customHeight="1">
      <c r="A27" s="209">
        <v>56</v>
      </c>
      <c r="B27" s="218" t="str">
        <f>LEFT($K$2,2)</f>
        <v>　</v>
      </c>
      <c r="C27" s="212"/>
      <c r="D27" s="253"/>
      <c r="E27" s="8"/>
      <c r="F27" s="14"/>
      <c r="G27" s="14"/>
      <c r="H27" s="14"/>
      <c r="I27" s="9"/>
      <c r="J27" s="13">
        <f>IF(I27="","",DATEDIF(I27,N2,"Y")&amp;"歳")</f>
      </c>
      <c r="K27" s="174"/>
    </row>
    <row r="28" spans="1:11" ht="13.5">
      <c r="A28" s="209"/>
      <c r="B28" s="219"/>
      <c r="C28" s="213"/>
      <c r="D28" s="253"/>
      <c r="E28" s="8"/>
      <c r="F28" s="15"/>
      <c r="G28" s="15"/>
      <c r="H28" s="15"/>
      <c r="I28" s="10"/>
      <c r="J28" s="4">
        <f>IF(I28="","",DATEDIF(I28,N2,"Y")&amp;"歳")</f>
      </c>
      <c r="K28" s="175"/>
    </row>
    <row r="29" spans="1:11" ht="13.5" customHeight="1">
      <c r="A29" s="209">
        <v>57</v>
      </c>
      <c r="B29" s="218" t="str">
        <f>LEFT($K$2,2)</f>
        <v>　</v>
      </c>
      <c r="C29" s="212"/>
      <c r="D29" s="253"/>
      <c r="E29" s="8"/>
      <c r="F29" s="14"/>
      <c r="G29" s="14"/>
      <c r="H29" s="14"/>
      <c r="I29" s="9"/>
      <c r="J29" s="13">
        <f>IF(I29="","",DATEDIF(I29,N2,"Y")&amp;"歳")</f>
      </c>
      <c r="K29" s="174"/>
    </row>
    <row r="30" spans="1:11" ht="13.5">
      <c r="A30" s="209"/>
      <c r="B30" s="219"/>
      <c r="C30" s="213"/>
      <c r="D30" s="253"/>
      <c r="E30" s="8"/>
      <c r="F30" s="15"/>
      <c r="G30" s="15"/>
      <c r="H30" s="15"/>
      <c r="I30" s="10"/>
      <c r="J30" s="4">
        <f>IF(I30="","",DATEDIF(I30,N2,"Y")&amp;"歳")</f>
      </c>
      <c r="K30" s="175"/>
    </row>
    <row r="31" spans="1:11" ht="13.5" customHeight="1">
      <c r="A31" s="209">
        <v>58</v>
      </c>
      <c r="B31" s="218" t="str">
        <f>LEFT($K$2,2)</f>
        <v>　</v>
      </c>
      <c r="C31" s="212"/>
      <c r="D31" s="253"/>
      <c r="E31" s="8"/>
      <c r="F31" s="14"/>
      <c r="G31" s="14"/>
      <c r="H31" s="14"/>
      <c r="I31" s="9"/>
      <c r="J31" s="13">
        <f>IF(I31="","",DATEDIF(I31,N2,"Y")&amp;"歳")</f>
      </c>
      <c r="K31" s="174"/>
    </row>
    <row r="32" spans="1:11" ht="13.5">
      <c r="A32" s="209"/>
      <c r="B32" s="219"/>
      <c r="C32" s="213"/>
      <c r="D32" s="253"/>
      <c r="E32" s="8"/>
      <c r="F32" s="15"/>
      <c r="G32" s="15"/>
      <c r="H32" s="15"/>
      <c r="I32" s="10"/>
      <c r="J32" s="4">
        <f>IF(I32="","",DATEDIF(I32,N2,"Y")&amp;"歳")</f>
      </c>
      <c r="K32" s="175"/>
    </row>
    <row r="33" spans="1:11" ht="13.5" customHeight="1">
      <c r="A33" s="209">
        <v>59</v>
      </c>
      <c r="B33" s="218" t="str">
        <f>LEFT($K$2,2)</f>
        <v>　</v>
      </c>
      <c r="C33" s="212"/>
      <c r="D33" s="253"/>
      <c r="E33" s="8"/>
      <c r="F33" s="14"/>
      <c r="G33" s="14"/>
      <c r="H33" s="14"/>
      <c r="I33" s="9"/>
      <c r="J33" s="13">
        <f>IF(I33="","",DATEDIF(I33,N2,"Y")&amp;"歳")</f>
      </c>
      <c r="K33" s="174"/>
    </row>
    <row r="34" spans="1:11" ht="13.5">
      <c r="A34" s="209"/>
      <c r="B34" s="219"/>
      <c r="C34" s="213"/>
      <c r="D34" s="253"/>
      <c r="E34" s="8"/>
      <c r="F34" s="15"/>
      <c r="G34" s="15"/>
      <c r="H34" s="15"/>
      <c r="I34" s="10"/>
      <c r="J34" s="4">
        <f>IF(I34="","",DATEDIF(I34,N2,"Y")&amp;"歳")</f>
      </c>
      <c r="K34" s="175"/>
    </row>
    <row r="35" spans="1:11" ht="13.5" customHeight="1">
      <c r="A35" s="209">
        <v>60</v>
      </c>
      <c r="B35" s="218" t="str">
        <f>LEFT($K$2,2)</f>
        <v>　</v>
      </c>
      <c r="C35" s="212"/>
      <c r="D35" s="253"/>
      <c r="E35" s="8"/>
      <c r="F35" s="14"/>
      <c r="G35" s="14"/>
      <c r="H35" s="14"/>
      <c r="I35" s="9"/>
      <c r="J35" s="13">
        <f>IF(I35="","",DATEDIF(I35,N2,"Y")&amp;"歳")</f>
      </c>
      <c r="K35" s="174"/>
    </row>
    <row r="36" spans="1:11" ht="13.5">
      <c r="A36" s="209"/>
      <c r="B36" s="219"/>
      <c r="C36" s="213"/>
      <c r="D36" s="253"/>
      <c r="E36" s="8"/>
      <c r="F36" s="15"/>
      <c r="G36" s="15"/>
      <c r="H36" s="15"/>
      <c r="I36" s="10"/>
      <c r="J36" s="4">
        <f>IF(I36="","",DATEDIF(I36,N2,"Y")&amp;"歳")</f>
      </c>
      <c r="K36" s="175"/>
    </row>
    <row r="37" spans="1:11" ht="13.5" customHeight="1">
      <c r="A37" s="209">
        <v>61</v>
      </c>
      <c r="B37" s="218" t="str">
        <f>LEFT($K$2,2)</f>
        <v>　</v>
      </c>
      <c r="C37" s="212"/>
      <c r="D37" s="253"/>
      <c r="E37" s="8"/>
      <c r="F37" s="14"/>
      <c r="G37" s="14"/>
      <c r="H37" s="14"/>
      <c r="I37" s="9"/>
      <c r="J37" s="13">
        <f>IF(I37="","",DATEDIF(I37,N2,"Y")&amp;"歳")</f>
      </c>
      <c r="K37" s="174"/>
    </row>
    <row r="38" spans="1:11" ht="13.5">
      <c r="A38" s="209"/>
      <c r="B38" s="219"/>
      <c r="C38" s="213"/>
      <c r="D38" s="253"/>
      <c r="E38" s="8"/>
      <c r="F38" s="15"/>
      <c r="G38" s="15"/>
      <c r="H38" s="15"/>
      <c r="I38" s="10"/>
      <c r="J38" s="4">
        <f>IF(I38="","",DATEDIF(I38,N2,"Y")&amp;"歳")</f>
      </c>
      <c r="K38" s="175"/>
    </row>
    <row r="39" spans="1:11" ht="13.5" customHeight="1">
      <c r="A39" s="209">
        <v>62</v>
      </c>
      <c r="B39" s="218" t="str">
        <f>LEFT($K$2,2)</f>
        <v>　</v>
      </c>
      <c r="C39" s="212"/>
      <c r="D39" s="253"/>
      <c r="E39" s="8"/>
      <c r="F39" s="14"/>
      <c r="G39" s="14"/>
      <c r="H39" s="14"/>
      <c r="I39" s="9"/>
      <c r="J39" s="13">
        <f>IF(I39="","",DATEDIF(I39,N2,"Y")&amp;"歳")</f>
      </c>
      <c r="K39" s="174"/>
    </row>
    <row r="40" spans="1:11" ht="13.5">
      <c r="A40" s="209"/>
      <c r="B40" s="219"/>
      <c r="C40" s="213"/>
      <c r="D40" s="253"/>
      <c r="E40" s="8"/>
      <c r="F40" s="15"/>
      <c r="G40" s="15"/>
      <c r="H40" s="15"/>
      <c r="I40" s="10"/>
      <c r="J40" s="4">
        <f>IF(I40="","",DATEDIF(I40,N2,"Y")&amp;"歳")</f>
      </c>
      <c r="K40" s="175"/>
    </row>
    <row r="41" spans="1:11" ht="13.5" customHeight="1">
      <c r="A41" s="209">
        <v>63</v>
      </c>
      <c r="B41" s="218" t="str">
        <f>LEFT($K$2,2)</f>
        <v>　</v>
      </c>
      <c r="C41" s="212"/>
      <c r="D41" s="253"/>
      <c r="E41" s="8"/>
      <c r="F41" s="14"/>
      <c r="G41" s="14"/>
      <c r="H41" s="14"/>
      <c r="I41" s="9"/>
      <c r="J41" s="13">
        <f>IF(I41="","",DATEDIF(I41,N2,"Y")&amp;"歳")</f>
      </c>
      <c r="K41" s="174"/>
    </row>
    <row r="42" spans="1:11" ht="13.5">
      <c r="A42" s="209"/>
      <c r="B42" s="219"/>
      <c r="C42" s="213"/>
      <c r="D42" s="253"/>
      <c r="E42" s="8"/>
      <c r="F42" s="15"/>
      <c r="G42" s="15"/>
      <c r="H42" s="15"/>
      <c r="I42" s="10"/>
      <c r="J42" s="4">
        <f>IF(I42="","",DATEDIF(I42,N2,"Y")&amp;"歳")</f>
      </c>
      <c r="K42" s="175"/>
    </row>
    <row r="43" spans="1:11" ht="13.5" customHeight="1">
      <c r="A43" s="209">
        <v>64</v>
      </c>
      <c r="B43" s="218" t="str">
        <f>LEFT($K$2,2)</f>
        <v>　</v>
      </c>
      <c r="C43" s="212"/>
      <c r="D43" s="253"/>
      <c r="E43" s="8"/>
      <c r="F43" s="14"/>
      <c r="G43" s="14"/>
      <c r="H43" s="14"/>
      <c r="I43" s="9"/>
      <c r="J43" s="13">
        <f>IF(I43="","",DATEDIF(I43,N2,"Y")&amp;"歳")</f>
      </c>
      <c r="K43" s="174"/>
    </row>
    <row r="44" spans="1:11" ht="13.5">
      <c r="A44" s="209"/>
      <c r="B44" s="219"/>
      <c r="C44" s="213"/>
      <c r="D44" s="253"/>
      <c r="E44" s="8"/>
      <c r="F44" s="15"/>
      <c r="G44" s="15"/>
      <c r="H44" s="15"/>
      <c r="I44" s="10"/>
      <c r="J44" s="4">
        <f>IF(I44="","",DATEDIF(I44,N2,"Y")&amp;"歳")</f>
      </c>
      <c r="K44" s="175"/>
    </row>
    <row r="45" spans="1:11" ht="13.5" customHeight="1">
      <c r="A45" s="209">
        <v>65</v>
      </c>
      <c r="B45" s="218" t="str">
        <f>LEFT($K$2,2)</f>
        <v>　</v>
      </c>
      <c r="C45" s="212"/>
      <c r="D45" s="253"/>
      <c r="E45" s="8"/>
      <c r="F45" s="14"/>
      <c r="G45" s="14"/>
      <c r="H45" s="14"/>
      <c r="I45" s="9"/>
      <c r="J45" s="13">
        <f>IF(I45="","",DATEDIF(I45,N2,"Y")&amp;"歳")</f>
      </c>
      <c r="K45" s="174"/>
    </row>
    <row r="46" spans="1:11" ht="13.5">
      <c r="A46" s="209"/>
      <c r="B46" s="219"/>
      <c r="C46" s="213"/>
      <c r="D46" s="253"/>
      <c r="E46" s="8"/>
      <c r="F46" s="15"/>
      <c r="G46" s="15"/>
      <c r="H46" s="15"/>
      <c r="I46" s="10"/>
      <c r="J46" s="4">
        <f>IF(I46="","",DATEDIF(I46,N2,"Y")&amp;"歳")</f>
      </c>
      <c r="K46" s="175"/>
    </row>
    <row r="47" spans="1:11" ht="13.5" customHeight="1">
      <c r="A47" s="209">
        <v>66</v>
      </c>
      <c r="B47" s="218" t="str">
        <f>LEFT($K$2,2)</f>
        <v>　</v>
      </c>
      <c r="C47" s="212"/>
      <c r="D47" s="253"/>
      <c r="E47" s="8"/>
      <c r="F47" s="14"/>
      <c r="G47" s="14"/>
      <c r="H47" s="14"/>
      <c r="I47" s="9"/>
      <c r="J47" s="13">
        <f>IF(I47="","",DATEDIF(I47,N2,"Y")&amp;"歳")</f>
      </c>
      <c r="K47" s="174"/>
    </row>
    <row r="48" spans="1:11" ht="13.5">
      <c r="A48" s="209"/>
      <c r="B48" s="219"/>
      <c r="C48" s="213"/>
      <c r="D48" s="253"/>
      <c r="E48" s="8"/>
      <c r="F48" s="15"/>
      <c r="G48" s="15"/>
      <c r="H48" s="15"/>
      <c r="I48" s="10"/>
      <c r="J48" s="4">
        <f>IF(I48="","",DATEDIF(I48,N2,"Y")&amp;"歳")</f>
      </c>
      <c r="K48" s="175"/>
    </row>
    <row r="49" spans="1:11" ht="13.5" customHeight="1">
      <c r="A49" s="209">
        <v>67</v>
      </c>
      <c r="B49" s="218" t="str">
        <f>LEFT($K$2,2)</f>
        <v>　</v>
      </c>
      <c r="C49" s="212"/>
      <c r="D49" s="253"/>
      <c r="E49" s="8"/>
      <c r="F49" s="14"/>
      <c r="G49" s="14"/>
      <c r="H49" s="14"/>
      <c r="I49" s="9"/>
      <c r="J49" s="13">
        <f>IF(I49="","",DATEDIF(I49,N2,"Y")&amp;"歳")</f>
      </c>
      <c r="K49" s="174"/>
    </row>
    <row r="50" spans="1:11" ht="13.5">
      <c r="A50" s="209"/>
      <c r="B50" s="219"/>
      <c r="C50" s="213"/>
      <c r="D50" s="253"/>
      <c r="E50" s="8"/>
      <c r="F50" s="15"/>
      <c r="G50" s="15"/>
      <c r="H50" s="15"/>
      <c r="I50" s="10"/>
      <c r="J50" s="4">
        <f>IF(I50="","",DATEDIF(I50,N2,"Y")&amp;"歳")</f>
      </c>
      <c r="K50" s="175"/>
    </row>
    <row r="51" spans="1:11" ht="13.5" customHeight="1">
      <c r="A51" s="209">
        <v>68</v>
      </c>
      <c r="B51" s="218" t="str">
        <f>LEFT($K$2,2)</f>
        <v>　</v>
      </c>
      <c r="C51" s="212"/>
      <c r="D51" s="253"/>
      <c r="E51" s="8"/>
      <c r="F51" s="14"/>
      <c r="G51" s="14"/>
      <c r="H51" s="14"/>
      <c r="I51" s="9"/>
      <c r="J51" s="13">
        <f>IF(I51="","",DATEDIF(I51,N2,"Y")&amp;"歳")</f>
      </c>
      <c r="K51" s="174"/>
    </row>
    <row r="52" spans="1:11" ht="13.5">
      <c r="A52" s="209"/>
      <c r="B52" s="219"/>
      <c r="C52" s="213"/>
      <c r="D52" s="253"/>
      <c r="E52" s="8"/>
      <c r="F52" s="15"/>
      <c r="G52" s="15"/>
      <c r="H52" s="15"/>
      <c r="I52" s="10"/>
      <c r="J52" s="4">
        <f>IF(I52="","",DATEDIF(I52,N2,"Y")&amp;"歳")</f>
      </c>
      <c r="K52" s="175"/>
    </row>
    <row r="53" spans="1:11" ht="13.5" customHeight="1">
      <c r="A53" s="209">
        <v>69</v>
      </c>
      <c r="B53" s="218" t="str">
        <f>LEFT($K$2,2)</f>
        <v>　</v>
      </c>
      <c r="C53" s="212"/>
      <c r="D53" s="253"/>
      <c r="E53" s="8"/>
      <c r="F53" s="14"/>
      <c r="G53" s="14"/>
      <c r="H53" s="14"/>
      <c r="I53" s="9"/>
      <c r="J53" s="13">
        <f>IF(I53="","",DATEDIF(I53,N2,"Y")&amp;"歳")</f>
      </c>
      <c r="K53" s="174"/>
    </row>
    <row r="54" spans="1:11" ht="13.5">
      <c r="A54" s="209"/>
      <c r="B54" s="219"/>
      <c r="C54" s="213"/>
      <c r="D54" s="253"/>
      <c r="E54" s="8"/>
      <c r="F54" s="15"/>
      <c r="G54" s="15"/>
      <c r="H54" s="15"/>
      <c r="I54" s="10"/>
      <c r="J54" s="4">
        <f>IF(I54="","",DATEDIF(I54,N2,"Y")&amp;"歳")</f>
      </c>
      <c r="K54" s="175"/>
    </row>
    <row r="55" spans="1:11" ht="13.5" customHeight="1">
      <c r="A55" s="209">
        <v>70</v>
      </c>
      <c r="B55" s="218" t="str">
        <f>LEFT($K$2,2)</f>
        <v>　</v>
      </c>
      <c r="C55" s="212"/>
      <c r="D55" s="253"/>
      <c r="E55" s="8"/>
      <c r="F55" s="14"/>
      <c r="G55" s="14"/>
      <c r="H55" s="14"/>
      <c r="I55" s="9"/>
      <c r="J55" s="13">
        <f>IF(I55="","",DATEDIF(I55,N2,"Y")&amp;"歳")</f>
      </c>
      <c r="K55" s="174"/>
    </row>
    <row r="56" spans="1:11" ht="13.5">
      <c r="A56" s="209"/>
      <c r="B56" s="219"/>
      <c r="C56" s="213"/>
      <c r="D56" s="253"/>
      <c r="E56" s="8"/>
      <c r="F56" s="15"/>
      <c r="G56" s="15"/>
      <c r="H56" s="15"/>
      <c r="I56" s="10"/>
      <c r="J56" s="4">
        <f>IF(I56="","",DATEDIF(I56,N2,"Y")&amp;"歳")</f>
      </c>
      <c r="K56" s="175"/>
    </row>
  </sheetData>
  <sheetProtection password="D30D" sheet="1" formatCells="0"/>
  <mergeCells count="104">
    <mergeCell ref="C2:F2"/>
    <mergeCell ref="A1:K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A13:A14"/>
    <mergeCell ref="B13:B14"/>
    <mergeCell ref="C13:C14"/>
    <mergeCell ref="D13:D14"/>
    <mergeCell ref="A15:A16"/>
    <mergeCell ref="B15:B16"/>
    <mergeCell ref="C15:C16"/>
    <mergeCell ref="D15:D16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A35:A36"/>
    <mergeCell ref="B35:B36"/>
    <mergeCell ref="C35:C36"/>
    <mergeCell ref="D35:D36"/>
    <mergeCell ref="A33:A34"/>
    <mergeCell ref="B33:B34"/>
    <mergeCell ref="C33:C34"/>
    <mergeCell ref="D33:D34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</mergeCells>
  <dataValidations count="2">
    <dataValidation type="list" allowBlank="1" showInputMessage="1" showErrorMessage="1" promptTitle="種目" prompt="種目を矢印ボタンを押してリストの中から選択して下さい。" sqref="C7:C56">
      <formula1>"　,ＭＤ,３０ＭＤ,３５ＭＤ,４０ＭＤ,４５ＭＤ,５０ＭＤ,５５ＭＤ,６０ＭＤ,６５ＭＤ,７０ＭＤ"</formula1>
    </dataValidation>
    <dataValidation allowBlank="1" promptTitle="他の出場種目" prompt="リストの中から選択して下さい" sqref="K7:K56"/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5" width="2.625" style="1" customWidth="1"/>
    <col min="6" max="8" width="13.625" style="0" customWidth="1"/>
    <col min="9" max="9" width="8.875" style="0" customWidth="1"/>
    <col min="10" max="10" width="6.50390625" style="1" customWidth="1"/>
    <col min="11" max="11" width="16.625" style="0" customWidth="1"/>
    <col min="12" max="12" width="4.25390625" style="0" customWidth="1"/>
    <col min="14" max="14" width="13.87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1:18" ht="27" customHeight="1">
      <c r="A2" s="12"/>
      <c r="B2" s="12"/>
      <c r="C2" s="232" t="s">
        <v>44</v>
      </c>
      <c r="D2" s="233"/>
      <c r="E2" s="233"/>
      <c r="F2" s="234"/>
      <c r="G2" s="96" t="s">
        <v>47</v>
      </c>
      <c r="I2" s="245" t="s">
        <v>22</v>
      </c>
      <c r="J2" s="245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6:11" ht="13.5"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31"/>
      <c r="D5" s="19"/>
      <c r="E5" s="19"/>
      <c r="F5" s="31"/>
      <c r="G5" s="31"/>
      <c r="H5" s="31"/>
      <c r="I5" s="31"/>
      <c r="J5" s="19"/>
      <c r="N5" s="36"/>
    </row>
    <row r="6" spans="2:13" ht="27" customHeight="1">
      <c r="B6" s="5"/>
      <c r="C6" s="73" t="s">
        <v>1</v>
      </c>
      <c r="D6" s="71" t="s">
        <v>3</v>
      </c>
      <c r="E6" s="90" t="s">
        <v>2</v>
      </c>
      <c r="F6" s="73" t="s">
        <v>6</v>
      </c>
      <c r="G6" s="73" t="s">
        <v>42</v>
      </c>
      <c r="H6" s="73" t="s">
        <v>9</v>
      </c>
      <c r="I6" s="73" t="s">
        <v>7</v>
      </c>
      <c r="J6" s="73" t="s">
        <v>8</v>
      </c>
      <c r="K6" s="73" t="s">
        <v>212</v>
      </c>
      <c r="M6" s="1" t="s">
        <v>92</v>
      </c>
    </row>
    <row r="7" spans="1:14" ht="13.5">
      <c r="A7" s="209">
        <v>1</v>
      </c>
      <c r="B7" s="218" t="str">
        <f>LEFT($K$2,2)</f>
        <v>　</v>
      </c>
      <c r="C7" s="212"/>
      <c r="D7" s="212"/>
      <c r="E7" s="8"/>
      <c r="F7" s="14"/>
      <c r="G7" s="14"/>
      <c r="H7" s="14"/>
      <c r="I7" s="9"/>
      <c r="J7" s="13">
        <f>IF(I7="","",DATEDIF(I7,N2,"Y")&amp;"歳")</f>
      </c>
      <c r="K7" s="174" t="s">
        <v>198</v>
      </c>
      <c r="M7" s="1" t="s">
        <v>94</v>
      </c>
      <c r="N7" t="s">
        <v>125</v>
      </c>
    </row>
    <row r="8" spans="1:14" ht="13.5">
      <c r="A8" s="209"/>
      <c r="B8" s="219"/>
      <c r="C8" s="213"/>
      <c r="D8" s="213"/>
      <c r="E8" s="8"/>
      <c r="F8" s="15"/>
      <c r="G8" s="15"/>
      <c r="H8" s="15"/>
      <c r="I8" s="10"/>
      <c r="J8" s="4">
        <f>IF(I8="","",DATEDIF(I8,N2,"Y")&amp;"歳")</f>
      </c>
      <c r="K8" s="175" t="s">
        <v>198</v>
      </c>
      <c r="M8" s="1" t="s">
        <v>96</v>
      </c>
      <c r="N8" t="s">
        <v>126</v>
      </c>
    </row>
    <row r="9" spans="1:14" ht="13.5" customHeight="1">
      <c r="A9" s="209">
        <v>2</v>
      </c>
      <c r="B9" s="218" t="str">
        <f>LEFT($K$2,2)</f>
        <v>　</v>
      </c>
      <c r="C9" s="212"/>
      <c r="D9" s="212"/>
      <c r="E9" s="8"/>
      <c r="F9" s="14"/>
      <c r="G9" s="14"/>
      <c r="H9" s="14"/>
      <c r="I9" s="9"/>
      <c r="J9" s="13">
        <f>IF(I9="","",DATEDIF(I9,N2,"Y")&amp;"歳")</f>
      </c>
      <c r="K9" s="174" t="s">
        <v>198</v>
      </c>
      <c r="M9" s="1" t="s">
        <v>180</v>
      </c>
      <c r="N9" t="s">
        <v>181</v>
      </c>
    </row>
    <row r="10" spans="1:14" ht="13.5">
      <c r="A10" s="209"/>
      <c r="B10" s="219"/>
      <c r="C10" s="213"/>
      <c r="D10" s="213"/>
      <c r="E10" s="8"/>
      <c r="F10" s="15"/>
      <c r="G10" s="15"/>
      <c r="H10" s="15"/>
      <c r="I10" s="10"/>
      <c r="J10" s="4">
        <f>IF(I10="","",DATEDIF(I10,N2,"Y")&amp;"歳")</f>
      </c>
      <c r="K10" s="175" t="s">
        <v>198</v>
      </c>
      <c r="M10" s="1" t="s">
        <v>98</v>
      </c>
      <c r="N10" t="s">
        <v>127</v>
      </c>
    </row>
    <row r="11" spans="1:14" ht="13.5" customHeight="1">
      <c r="A11" s="209">
        <v>3</v>
      </c>
      <c r="B11" s="218" t="str">
        <f>LEFT($K$2,2)</f>
        <v>　</v>
      </c>
      <c r="C11" s="212"/>
      <c r="D11" s="212"/>
      <c r="E11" s="8"/>
      <c r="F11" s="14"/>
      <c r="G11" s="14"/>
      <c r="H11" s="14"/>
      <c r="I11" s="9"/>
      <c r="J11" s="13">
        <f>IF(I11="","",DATEDIF(I11,N2,"Y")&amp;"歳")</f>
      </c>
      <c r="K11" s="174" t="s">
        <v>198</v>
      </c>
      <c r="M11" s="1" t="s">
        <v>100</v>
      </c>
      <c r="N11" t="s">
        <v>128</v>
      </c>
    </row>
    <row r="12" spans="1:14" ht="13.5">
      <c r="A12" s="209"/>
      <c r="B12" s="219"/>
      <c r="C12" s="213"/>
      <c r="D12" s="213"/>
      <c r="E12" s="8"/>
      <c r="F12" s="15"/>
      <c r="G12" s="15"/>
      <c r="H12" s="15"/>
      <c r="I12" s="10"/>
      <c r="J12" s="4">
        <f>IF(I12="","",DATEDIF(I12,N2,"Y")&amp;"歳")</f>
      </c>
      <c r="K12" s="175" t="s">
        <v>198</v>
      </c>
      <c r="M12" s="1" t="s">
        <v>121</v>
      </c>
      <c r="N12" t="s">
        <v>129</v>
      </c>
    </row>
    <row r="13" spans="1:11" ht="13.5" customHeight="1">
      <c r="A13" s="209">
        <v>4</v>
      </c>
      <c r="B13" s="218" t="str">
        <f>LEFT($K$2,2)</f>
        <v>　</v>
      </c>
      <c r="C13" s="212"/>
      <c r="D13" s="212"/>
      <c r="E13" s="8"/>
      <c r="F13" s="14"/>
      <c r="G13" s="14"/>
      <c r="H13" s="14"/>
      <c r="I13" s="9"/>
      <c r="J13" s="13">
        <f>IF(I13="","",DATEDIF(I13,N2,"Y")&amp;"歳")</f>
      </c>
      <c r="K13" s="174" t="s">
        <v>198</v>
      </c>
    </row>
    <row r="14" spans="1:11" ht="13.5">
      <c r="A14" s="209"/>
      <c r="B14" s="219"/>
      <c r="C14" s="213"/>
      <c r="D14" s="213"/>
      <c r="E14" s="8"/>
      <c r="F14" s="15"/>
      <c r="G14" s="15"/>
      <c r="H14" s="15"/>
      <c r="I14" s="10"/>
      <c r="J14" s="4">
        <f>IF(I14="","",DATEDIF(I14,N2,"Y")&amp;"歳")</f>
      </c>
      <c r="K14" s="175" t="s">
        <v>198</v>
      </c>
    </row>
    <row r="15" spans="1:11" ht="13.5" customHeight="1">
      <c r="A15" s="209">
        <v>5</v>
      </c>
      <c r="B15" s="218" t="str">
        <f>LEFT($K$2,2)</f>
        <v>　</v>
      </c>
      <c r="C15" s="212"/>
      <c r="D15" s="212"/>
      <c r="E15" s="8"/>
      <c r="F15" s="14"/>
      <c r="G15" s="14"/>
      <c r="H15" s="14"/>
      <c r="I15" s="9"/>
      <c r="J15" s="13">
        <f>IF(I15="","",DATEDIF(I15,N2,"Y")&amp;"歳")</f>
      </c>
      <c r="K15" s="174" t="s">
        <v>198</v>
      </c>
    </row>
    <row r="16" spans="1:11" ht="13.5">
      <c r="A16" s="209"/>
      <c r="B16" s="219"/>
      <c r="C16" s="213"/>
      <c r="D16" s="213"/>
      <c r="E16" s="8"/>
      <c r="F16" s="15"/>
      <c r="G16" s="15"/>
      <c r="H16" s="15"/>
      <c r="I16" s="10"/>
      <c r="J16" s="4">
        <f>IF(I16="","",DATEDIF(I16,N2,"Y")&amp;"歳")</f>
      </c>
      <c r="K16" s="175" t="s">
        <v>198</v>
      </c>
    </row>
    <row r="17" spans="1:11" ht="13.5" customHeight="1">
      <c r="A17" s="209">
        <v>6</v>
      </c>
      <c r="B17" s="218" t="str">
        <f>LEFT($K$2,2)</f>
        <v>　</v>
      </c>
      <c r="C17" s="212"/>
      <c r="D17" s="212"/>
      <c r="E17" s="8"/>
      <c r="F17" s="14"/>
      <c r="G17" s="14"/>
      <c r="H17" s="14"/>
      <c r="I17" s="9"/>
      <c r="J17" s="13">
        <f>IF(I17="","",DATEDIF(I17,N2,"Y")&amp;"歳")</f>
      </c>
      <c r="K17" s="174" t="s">
        <v>198</v>
      </c>
    </row>
    <row r="18" spans="1:11" ht="13.5">
      <c r="A18" s="209"/>
      <c r="B18" s="219"/>
      <c r="C18" s="213"/>
      <c r="D18" s="213"/>
      <c r="E18" s="8"/>
      <c r="F18" s="15"/>
      <c r="G18" s="15"/>
      <c r="H18" s="15"/>
      <c r="I18" s="10"/>
      <c r="J18" s="4">
        <f>IF(I18="","",DATEDIF(I18,N2,"Y")&amp;"歳")</f>
      </c>
      <c r="K18" s="175" t="s">
        <v>198</v>
      </c>
    </row>
    <row r="19" spans="1:13" ht="13.5" customHeight="1">
      <c r="A19" s="209">
        <v>7</v>
      </c>
      <c r="B19" s="218" t="str">
        <f>LEFT($K$2,2)</f>
        <v>　</v>
      </c>
      <c r="C19" s="212"/>
      <c r="D19" s="212"/>
      <c r="E19" s="8"/>
      <c r="F19" s="14"/>
      <c r="G19" s="14"/>
      <c r="H19" s="14"/>
      <c r="I19" s="9"/>
      <c r="J19" s="13">
        <f>IF(I19="","",DATEDIF(I19,N2,"Y")&amp;"歳")</f>
      </c>
      <c r="K19" s="174" t="s">
        <v>198</v>
      </c>
      <c r="M19" s="1"/>
    </row>
    <row r="20" spans="1:13" ht="13.5">
      <c r="A20" s="209"/>
      <c r="B20" s="219"/>
      <c r="C20" s="213"/>
      <c r="D20" s="213"/>
      <c r="E20" s="8"/>
      <c r="F20" s="15"/>
      <c r="G20" s="15"/>
      <c r="H20" s="15"/>
      <c r="I20" s="10"/>
      <c r="J20" s="4">
        <f>IF(I20="","",DATEDIF(I20,N2,"Y")&amp;"歳")</f>
      </c>
      <c r="K20" s="175" t="s">
        <v>198</v>
      </c>
      <c r="M20" s="1"/>
    </row>
    <row r="21" spans="1:13" ht="13.5" customHeight="1">
      <c r="A21" s="209">
        <v>8</v>
      </c>
      <c r="B21" s="218" t="str">
        <f>LEFT($K$2,2)</f>
        <v>　</v>
      </c>
      <c r="C21" s="212"/>
      <c r="D21" s="212"/>
      <c r="E21" s="8"/>
      <c r="F21" s="14"/>
      <c r="G21" s="14"/>
      <c r="H21" s="14"/>
      <c r="I21" s="9"/>
      <c r="J21" s="13">
        <f>IF(I21="","",DATEDIF(I21,N2,"Y")&amp;"歳")</f>
      </c>
      <c r="K21" s="174" t="s">
        <v>198</v>
      </c>
      <c r="M21" s="1"/>
    </row>
    <row r="22" spans="1:11" ht="13.5">
      <c r="A22" s="209"/>
      <c r="B22" s="219"/>
      <c r="C22" s="213"/>
      <c r="D22" s="213"/>
      <c r="E22" s="8"/>
      <c r="F22" s="15"/>
      <c r="G22" s="15"/>
      <c r="H22" s="15"/>
      <c r="I22" s="10"/>
      <c r="J22" s="4">
        <f>IF(I22="","",DATEDIF(I22,N2,"Y")&amp;"歳")</f>
      </c>
      <c r="K22" s="175" t="s">
        <v>198</v>
      </c>
    </row>
    <row r="23" spans="1:11" ht="13.5" customHeight="1">
      <c r="A23" s="209">
        <v>9</v>
      </c>
      <c r="B23" s="218" t="str">
        <f>LEFT($K$2,2)</f>
        <v>　</v>
      </c>
      <c r="C23" s="212"/>
      <c r="D23" s="212"/>
      <c r="E23" s="8"/>
      <c r="F23" s="14"/>
      <c r="G23" s="14"/>
      <c r="H23" s="14"/>
      <c r="I23" s="9"/>
      <c r="J23" s="13">
        <f>IF(I23="","",DATEDIF(I23,N2,"Y")&amp;"歳")</f>
      </c>
      <c r="K23" s="174" t="s">
        <v>198</v>
      </c>
    </row>
    <row r="24" spans="1:11" ht="13.5">
      <c r="A24" s="209"/>
      <c r="B24" s="219"/>
      <c r="C24" s="213"/>
      <c r="D24" s="213"/>
      <c r="E24" s="8"/>
      <c r="F24" s="15"/>
      <c r="G24" s="15"/>
      <c r="H24" s="15"/>
      <c r="I24" s="10"/>
      <c r="J24" s="4">
        <f>IF(I24="","",DATEDIF(I24,N2,"Y")&amp;"歳")</f>
      </c>
      <c r="K24" s="175" t="s">
        <v>198</v>
      </c>
    </row>
    <row r="25" spans="1:11" ht="13.5" customHeight="1">
      <c r="A25" s="209">
        <v>10</v>
      </c>
      <c r="B25" s="218" t="str">
        <f>LEFT($K$2,2)</f>
        <v>　</v>
      </c>
      <c r="C25" s="212"/>
      <c r="D25" s="212"/>
      <c r="E25" s="8"/>
      <c r="F25" s="14"/>
      <c r="G25" s="14"/>
      <c r="H25" s="14"/>
      <c r="I25" s="9"/>
      <c r="J25" s="13">
        <f>IF(I25="","",DATEDIF(I25,N2,"Y")&amp;"歳")</f>
      </c>
      <c r="K25" s="174" t="s">
        <v>198</v>
      </c>
    </row>
    <row r="26" spans="1:11" ht="13.5">
      <c r="A26" s="209"/>
      <c r="B26" s="219"/>
      <c r="C26" s="213"/>
      <c r="D26" s="213"/>
      <c r="E26" s="8"/>
      <c r="F26" s="15"/>
      <c r="G26" s="15"/>
      <c r="H26" s="15"/>
      <c r="I26" s="10"/>
      <c r="J26" s="4">
        <f>IF(I26="","",DATEDIF(I26,N2,"Y")&amp;"歳")</f>
      </c>
      <c r="K26" s="175" t="s">
        <v>198</v>
      </c>
    </row>
    <row r="27" spans="1:11" ht="13.5" customHeight="1">
      <c r="A27" s="209">
        <v>11</v>
      </c>
      <c r="B27" s="218" t="str">
        <f>LEFT($K$2,2)</f>
        <v>　</v>
      </c>
      <c r="C27" s="212"/>
      <c r="D27" s="212"/>
      <c r="E27" s="8"/>
      <c r="F27" s="14"/>
      <c r="G27" s="14"/>
      <c r="H27" s="14"/>
      <c r="I27" s="9"/>
      <c r="J27" s="13">
        <f>IF(I27="","",DATEDIF(I27,N2,"Y")&amp;"歳")</f>
      </c>
      <c r="K27" s="174" t="s">
        <v>198</v>
      </c>
    </row>
    <row r="28" spans="1:11" ht="13.5">
      <c r="A28" s="209"/>
      <c r="B28" s="219"/>
      <c r="C28" s="213"/>
      <c r="D28" s="213"/>
      <c r="E28" s="8"/>
      <c r="F28" s="15"/>
      <c r="G28" s="15"/>
      <c r="H28" s="15"/>
      <c r="I28" s="10"/>
      <c r="J28" s="4">
        <f>IF(I28="","",DATEDIF(I28,N2,"Y")&amp;"歳")</f>
      </c>
      <c r="K28" s="175" t="s">
        <v>198</v>
      </c>
    </row>
    <row r="29" spans="1:11" ht="13.5" customHeight="1">
      <c r="A29" s="209">
        <v>12</v>
      </c>
      <c r="B29" s="218" t="str">
        <f>LEFT($K$2,2)</f>
        <v>　</v>
      </c>
      <c r="C29" s="212"/>
      <c r="D29" s="212"/>
      <c r="E29" s="8"/>
      <c r="F29" s="14"/>
      <c r="G29" s="14"/>
      <c r="H29" s="14"/>
      <c r="I29" s="9"/>
      <c r="J29" s="13">
        <f>IF(I29="","",DATEDIF(I29,N2,"Y")&amp;"歳")</f>
      </c>
      <c r="K29" s="174" t="s">
        <v>198</v>
      </c>
    </row>
    <row r="30" spans="1:11" ht="13.5">
      <c r="A30" s="209"/>
      <c r="B30" s="219"/>
      <c r="C30" s="213"/>
      <c r="D30" s="213"/>
      <c r="E30" s="8"/>
      <c r="F30" s="15"/>
      <c r="G30" s="15"/>
      <c r="H30" s="15"/>
      <c r="I30" s="10"/>
      <c r="J30" s="4">
        <f>IF(I30="","",DATEDIF(I30,N2,"Y")&amp;"歳")</f>
      </c>
      <c r="K30" s="175" t="s">
        <v>198</v>
      </c>
    </row>
    <row r="31" spans="1:11" ht="13.5" customHeight="1">
      <c r="A31" s="209">
        <v>13</v>
      </c>
      <c r="B31" s="218" t="str">
        <f>LEFT($K$2,2)</f>
        <v>　</v>
      </c>
      <c r="C31" s="212"/>
      <c r="D31" s="212"/>
      <c r="E31" s="8"/>
      <c r="F31" s="14"/>
      <c r="G31" s="14"/>
      <c r="H31" s="14"/>
      <c r="I31" s="9"/>
      <c r="J31" s="13">
        <f>IF(I31="","",DATEDIF(I31,N2,"Y")&amp;"歳")</f>
      </c>
      <c r="K31" s="174" t="s">
        <v>198</v>
      </c>
    </row>
    <row r="32" spans="1:11" ht="13.5">
      <c r="A32" s="209"/>
      <c r="B32" s="219"/>
      <c r="C32" s="213"/>
      <c r="D32" s="213"/>
      <c r="E32" s="8"/>
      <c r="F32" s="15"/>
      <c r="G32" s="15"/>
      <c r="H32" s="15"/>
      <c r="I32" s="10"/>
      <c r="J32" s="4">
        <f>IF(I32="","",DATEDIF(I32,N2,"Y")&amp;"歳")</f>
      </c>
      <c r="K32" s="175" t="s">
        <v>198</v>
      </c>
    </row>
    <row r="33" spans="1:11" ht="13.5" customHeight="1">
      <c r="A33" s="209">
        <v>14</v>
      </c>
      <c r="B33" s="218" t="str">
        <f>LEFT($K$2,2)</f>
        <v>　</v>
      </c>
      <c r="C33" s="212"/>
      <c r="D33" s="212"/>
      <c r="E33" s="8"/>
      <c r="F33" s="14"/>
      <c r="G33" s="14"/>
      <c r="H33" s="14"/>
      <c r="I33" s="9"/>
      <c r="J33" s="13">
        <f>IF(I33="","",DATEDIF(I33,N2,"Y")&amp;"歳")</f>
      </c>
      <c r="K33" s="174" t="s">
        <v>198</v>
      </c>
    </row>
    <row r="34" spans="1:11" ht="13.5">
      <c r="A34" s="209"/>
      <c r="B34" s="219"/>
      <c r="C34" s="213"/>
      <c r="D34" s="213"/>
      <c r="E34" s="8"/>
      <c r="F34" s="15"/>
      <c r="G34" s="15"/>
      <c r="H34" s="15"/>
      <c r="I34" s="10"/>
      <c r="J34" s="4">
        <f>IF(I34="","",DATEDIF(I34,N2,"Y")&amp;"歳")</f>
      </c>
      <c r="K34" s="175" t="s">
        <v>198</v>
      </c>
    </row>
    <row r="35" spans="1:11" ht="13.5" customHeight="1">
      <c r="A35" s="209">
        <v>15</v>
      </c>
      <c r="B35" s="218" t="str">
        <f>LEFT($K$2,2)</f>
        <v>　</v>
      </c>
      <c r="C35" s="212"/>
      <c r="D35" s="212"/>
      <c r="E35" s="8"/>
      <c r="F35" s="14"/>
      <c r="G35" s="14"/>
      <c r="H35" s="14"/>
      <c r="I35" s="9"/>
      <c r="J35" s="13">
        <f>IF(I35="","",DATEDIF(I35,N2,"Y")&amp;"歳")</f>
      </c>
      <c r="K35" s="174" t="s">
        <v>198</v>
      </c>
    </row>
    <row r="36" spans="1:11" ht="13.5">
      <c r="A36" s="209"/>
      <c r="B36" s="219"/>
      <c r="C36" s="213"/>
      <c r="D36" s="213"/>
      <c r="E36" s="8"/>
      <c r="F36" s="15"/>
      <c r="G36" s="15"/>
      <c r="H36" s="15"/>
      <c r="I36" s="10"/>
      <c r="J36" s="4">
        <f>IF(I36="","",DATEDIF(I36,N2,"Y")&amp;"歳")</f>
      </c>
      <c r="K36" s="175" t="s">
        <v>198</v>
      </c>
    </row>
    <row r="37" spans="1:11" ht="13.5" customHeight="1">
      <c r="A37" s="209">
        <v>16</v>
      </c>
      <c r="B37" s="218" t="str">
        <f>LEFT($K$2,2)</f>
        <v>　</v>
      </c>
      <c r="C37" s="212"/>
      <c r="D37" s="212"/>
      <c r="E37" s="8"/>
      <c r="F37" s="14"/>
      <c r="G37" s="14"/>
      <c r="H37" s="14"/>
      <c r="I37" s="9"/>
      <c r="J37" s="13">
        <f>IF(I37="","",DATEDIF(I37,N2,"Y")&amp;"歳")</f>
      </c>
      <c r="K37" s="174" t="s">
        <v>198</v>
      </c>
    </row>
    <row r="38" spans="1:11" ht="13.5">
      <c r="A38" s="209"/>
      <c r="B38" s="219"/>
      <c r="C38" s="213"/>
      <c r="D38" s="213"/>
      <c r="E38" s="8"/>
      <c r="F38" s="15"/>
      <c r="G38" s="15"/>
      <c r="H38" s="15"/>
      <c r="I38" s="10"/>
      <c r="J38" s="4">
        <f>IF(I38="","",DATEDIF(I38,N2,"Y")&amp;"歳")</f>
      </c>
      <c r="K38" s="175" t="s">
        <v>198</v>
      </c>
    </row>
    <row r="39" spans="1:11" ht="13.5" customHeight="1">
      <c r="A39" s="209">
        <v>17</v>
      </c>
      <c r="B39" s="218" t="str">
        <f>LEFT($K$2,2)</f>
        <v>　</v>
      </c>
      <c r="C39" s="212"/>
      <c r="D39" s="212"/>
      <c r="E39" s="8"/>
      <c r="F39" s="14"/>
      <c r="G39" s="14"/>
      <c r="H39" s="14"/>
      <c r="I39" s="9"/>
      <c r="J39" s="13">
        <f>IF(I39="","",DATEDIF(I39,N2,"Y")&amp;"歳")</f>
      </c>
      <c r="K39" s="174" t="s">
        <v>198</v>
      </c>
    </row>
    <row r="40" spans="1:11" ht="13.5">
      <c r="A40" s="209"/>
      <c r="B40" s="219"/>
      <c r="C40" s="213"/>
      <c r="D40" s="213"/>
      <c r="E40" s="8"/>
      <c r="F40" s="15"/>
      <c r="G40" s="15"/>
      <c r="H40" s="15"/>
      <c r="I40" s="10"/>
      <c r="J40" s="4">
        <f>IF(I40="","",DATEDIF(I40,N2,"Y")&amp;"歳")</f>
      </c>
      <c r="K40" s="175" t="s">
        <v>198</v>
      </c>
    </row>
    <row r="41" spans="1:11" ht="13.5" customHeight="1">
      <c r="A41" s="209">
        <v>18</v>
      </c>
      <c r="B41" s="218" t="str">
        <f>LEFT($K$2,2)</f>
        <v>　</v>
      </c>
      <c r="C41" s="212"/>
      <c r="D41" s="212"/>
      <c r="E41" s="8"/>
      <c r="F41" s="14"/>
      <c r="G41" s="14"/>
      <c r="H41" s="14"/>
      <c r="I41" s="9"/>
      <c r="J41" s="13">
        <f>IF(I41="","",DATEDIF(I41,N2,"Y")&amp;"歳")</f>
      </c>
      <c r="K41" s="174" t="s">
        <v>198</v>
      </c>
    </row>
    <row r="42" spans="1:11" ht="13.5">
      <c r="A42" s="209"/>
      <c r="B42" s="219"/>
      <c r="C42" s="213"/>
      <c r="D42" s="213"/>
      <c r="E42" s="8"/>
      <c r="F42" s="15"/>
      <c r="G42" s="15"/>
      <c r="H42" s="15"/>
      <c r="I42" s="10"/>
      <c r="J42" s="4">
        <f>IF(I42="","",DATEDIF(I42,N2,"Y")&amp;"歳")</f>
      </c>
      <c r="K42" s="175" t="s">
        <v>198</v>
      </c>
    </row>
    <row r="43" spans="1:11" ht="13.5" customHeight="1">
      <c r="A43" s="209">
        <v>19</v>
      </c>
      <c r="B43" s="218" t="str">
        <f>LEFT($K$2,2)</f>
        <v>　</v>
      </c>
      <c r="C43" s="212"/>
      <c r="D43" s="212"/>
      <c r="E43" s="8"/>
      <c r="F43" s="14"/>
      <c r="G43" s="14"/>
      <c r="H43" s="14"/>
      <c r="I43" s="9"/>
      <c r="J43" s="13">
        <f>IF(I43="","",DATEDIF(I43,N2,"Y")&amp;"歳")</f>
      </c>
      <c r="K43" s="174" t="s">
        <v>198</v>
      </c>
    </row>
    <row r="44" spans="1:11" ht="13.5">
      <c r="A44" s="209"/>
      <c r="B44" s="219"/>
      <c r="C44" s="213"/>
      <c r="D44" s="213"/>
      <c r="E44" s="8"/>
      <c r="F44" s="15"/>
      <c r="G44" s="15"/>
      <c r="H44" s="15"/>
      <c r="I44" s="10"/>
      <c r="J44" s="4">
        <f>IF(I44="","",DATEDIF(I44,N2,"Y")&amp;"歳")</f>
      </c>
      <c r="K44" s="175" t="s">
        <v>198</v>
      </c>
    </row>
    <row r="45" spans="1:11" ht="13.5" customHeight="1">
      <c r="A45" s="209">
        <v>20</v>
      </c>
      <c r="B45" s="218" t="str">
        <f>LEFT($K$2,2)</f>
        <v>　</v>
      </c>
      <c r="C45" s="212"/>
      <c r="D45" s="212"/>
      <c r="E45" s="8"/>
      <c r="F45" s="14"/>
      <c r="G45" s="14"/>
      <c r="H45" s="14"/>
      <c r="I45" s="9"/>
      <c r="J45" s="13">
        <f>IF(I45="","",DATEDIF(I45,N2,"Y")&amp;"歳")</f>
      </c>
      <c r="K45" s="174" t="s">
        <v>198</v>
      </c>
    </row>
    <row r="46" spans="1:11" ht="13.5">
      <c r="A46" s="209"/>
      <c r="B46" s="219"/>
      <c r="C46" s="213"/>
      <c r="D46" s="213"/>
      <c r="E46" s="8"/>
      <c r="F46" s="15"/>
      <c r="G46" s="15"/>
      <c r="H46" s="15"/>
      <c r="I46" s="10"/>
      <c r="J46" s="4">
        <f>IF(I46="","",DATEDIF(I46,N2,"Y")&amp;"歳")</f>
      </c>
      <c r="K46" s="175" t="s">
        <v>198</v>
      </c>
    </row>
    <row r="47" spans="1:11" ht="13.5" customHeight="1">
      <c r="A47" s="209">
        <v>21</v>
      </c>
      <c r="B47" s="218" t="str">
        <f>LEFT($K$2,2)</f>
        <v>　</v>
      </c>
      <c r="C47" s="212"/>
      <c r="D47" s="212"/>
      <c r="E47" s="8"/>
      <c r="F47" s="14"/>
      <c r="G47" s="14"/>
      <c r="H47" s="14"/>
      <c r="I47" s="9"/>
      <c r="J47" s="13">
        <f>IF(I47="","",DATEDIF(I47,N2,"Y")&amp;"歳")</f>
      </c>
      <c r="K47" s="174" t="s">
        <v>198</v>
      </c>
    </row>
    <row r="48" spans="1:11" ht="13.5">
      <c r="A48" s="209"/>
      <c r="B48" s="219"/>
      <c r="C48" s="213"/>
      <c r="D48" s="213"/>
      <c r="E48" s="8"/>
      <c r="F48" s="15"/>
      <c r="G48" s="15"/>
      <c r="H48" s="15"/>
      <c r="I48" s="10"/>
      <c r="J48" s="4">
        <f>IF(I48="","",DATEDIF(I48,N2,"Y")&amp;"歳")</f>
      </c>
      <c r="K48" s="175" t="s">
        <v>198</v>
      </c>
    </row>
    <row r="49" spans="1:11" ht="13.5" customHeight="1">
      <c r="A49" s="209">
        <v>22</v>
      </c>
      <c r="B49" s="218" t="str">
        <f>LEFT($K$2,2)</f>
        <v>　</v>
      </c>
      <c r="C49" s="212"/>
      <c r="D49" s="212"/>
      <c r="E49" s="8"/>
      <c r="F49" s="14"/>
      <c r="G49" s="14"/>
      <c r="H49" s="14"/>
      <c r="I49" s="9"/>
      <c r="J49" s="13">
        <f>IF(I49="","",DATEDIF(I49,N2,"Y")&amp;"歳")</f>
      </c>
      <c r="K49" s="174" t="s">
        <v>198</v>
      </c>
    </row>
    <row r="50" spans="1:11" ht="13.5">
      <c r="A50" s="209"/>
      <c r="B50" s="219"/>
      <c r="C50" s="213"/>
      <c r="D50" s="213"/>
      <c r="E50" s="8"/>
      <c r="F50" s="15"/>
      <c r="G50" s="15"/>
      <c r="H50" s="15"/>
      <c r="I50" s="10"/>
      <c r="J50" s="4">
        <f>IF(I50="","",DATEDIF(I50,N2,"Y")&amp;"歳")</f>
      </c>
      <c r="K50" s="175" t="s">
        <v>198</v>
      </c>
    </row>
    <row r="51" spans="1:11" ht="13.5" customHeight="1">
      <c r="A51" s="209">
        <v>23</v>
      </c>
      <c r="B51" s="218" t="str">
        <f>LEFT($K$2,2)</f>
        <v>　</v>
      </c>
      <c r="C51" s="212"/>
      <c r="D51" s="212"/>
      <c r="E51" s="8"/>
      <c r="F51" s="14"/>
      <c r="G51" s="14"/>
      <c r="H51" s="14"/>
      <c r="I51" s="9"/>
      <c r="J51" s="13">
        <f>IF(I51="","",DATEDIF(I51,N2,"Y")&amp;"歳")</f>
      </c>
      <c r="K51" s="174" t="s">
        <v>198</v>
      </c>
    </row>
    <row r="52" spans="1:11" ht="13.5">
      <c r="A52" s="209"/>
      <c r="B52" s="219"/>
      <c r="C52" s="213"/>
      <c r="D52" s="213"/>
      <c r="E52" s="8"/>
      <c r="F52" s="15"/>
      <c r="G52" s="15"/>
      <c r="H52" s="15"/>
      <c r="I52" s="10"/>
      <c r="J52" s="4">
        <f>IF(I52="","",DATEDIF(I52,N2,"Y")&amp;"歳")</f>
      </c>
      <c r="K52" s="175" t="s">
        <v>198</v>
      </c>
    </row>
    <row r="53" spans="1:11" ht="13.5" customHeight="1">
      <c r="A53" s="209">
        <v>24</v>
      </c>
      <c r="B53" s="218" t="str">
        <f>LEFT($K$2,2)</f>
        <v>　</v>
      </c>
      <c r="C53" s="212"/>
      <c r="D53" s="212"/>
      <c r="E53" s="8"/>
      <c r="F53" s="14"/>
      <c r="G53" s="14"/>
      <c r="H53" s="14"/>
      <c r="I53" s="9"/>
      <c r="J53" s="13">
        <f>IF(I53="","",DATEDIF(I53,N2,"Y")&amp;"歳")</f>
      </c>
      <c r="K53" s="174" t="s">
        <v>198</v>
      </c>
    </row>
    <row r="54" spans="1:11" ht="13.5">
      <c r="A54" s="209"/>
      <c r="B54" s="219"/>
      <c r="C54" s="213"/>
      <c r="D54" s="213"/>
      <c r="E54" s="8"/>
      <c r="F54" s="15"/>
      <c r="G54" s="15"/>
      <c r="H54" s="15"/>
      <c r="I54" s="10"/>
      <c r="J54" s="4">
        <f>IF(I54="","",DATEDIF(I54,N2,"Y")&amp;"歳")</f>
      </c>
      <c r="K54" s="175" t="s">
        <v>198</v>
      </c>
    </row>
    <row r="55" spans="1:11" ht="13.5" customHeight="1">
      <c r="A55" s="209">
        <v>25</v>
      </c>
      <c r="B55" s="218" t="str">
        <f>LEFT($K$2,2)</f>
        <v>　</v>
      </c>
      <c r="C55" s="212"/>
      <c r="D55" s="212"/>
      <c r="E55" s="8"/>
      <c r="F55" s="14"/>
      <c r="G55" s="14"/>
      <c r="H55" s="14"/>
      <c r="I55" s="9"/>
      <c r="J55" s="13">
        <f>IF(I55="","",DATEDIF(I55,N2,"Y")&amp;"歳")</f>
      </c>
      <c r="K55" s="174" t="s">
        <v>198</v>
      </c>
    </row>
    <row r="56" spans="1:11" ht="13.5">
      <c r="A56" s="209"/>
      <c r="B56" s="219"/>
      <c r="C56" s="213"/>
      <c r="D56" s="213"/>
      <c r="E56" s="8"/>
      <c r="F56" s="15"/>
      <c r="G56" s="15"/>
      <c r="H56" s="15"/>
      <c r="I56" s="10"/>
      <c r="J56" s="4">
        <f>IF(I56="","",DATEDIF(I56,N2,"Y")&amp;"歳")</f>
      </c>
      <c r="K56" s="175" t="s">
        <v>198</v>
      </c>
    </row>
  </sheetData>
  <sheetProtection password="D30D" sheet="1" objects="1" scenarios="1" formatCells="0"/>
  <mergeCells count="104">
    <mergeCell ref="I2:J2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</mergeCells>
  <dataValidations count="2">
    <dataValidation type="list" allowBlank="1" showInputMessage="1" showErrorMessage="1" promptTitle="種目" prompt="種目を矢印ボタンを押してリストの中から選択して下さい。" sqref="C15:C56 C13 C11 C7:C9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showZeros="0" zoomScalePageLayoutView="0" workbookViewId="0" topLeftCell="A1">
      <selection activeCell="H36" sqref="H36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5" width="2.625" style="1" customWidth="1"/>
    <col min="6" max="8" width="13.625" style="0" customWidth="1"/>
    <col min="9" max="9" width="8.875" style="0" customWidth="1"/>
    <col min="10" max="10" width="6.50390625" style="1" customWidth="1"/>
    <col min="11" max="11" width="16.625" style="0" customWidth="1"/>
    <col min="12" max="12" width="4.25390625" style="0" customWidth="1"/>
    <col min="14" max="14" width="14.0039062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1:18" ht="27" customHeight="1">
      <c r="A2" s="12"/>
      <c r="B2" s="12"/>
      <c r="C2" s="232" t="s">
        <v>44</v>
      </c>
      <c r="D2" s="233"/>
      <c r="E2" s="233"/>
      <c r="F2" s="234"/>
      <c r="G2" s="96" t="s">
        <v>49</v>
      </c>
      <c r="I2" s="245" t="s">
        <v>22</v>
      </c>
      <c r="J2" s="245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6:11" ht="13.5"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31"/>
      <c r="D5" s="19"/>
      <c r="E5" s="19"/>
      <c r="F5" s="31"/>
      <c r="G5" s="31"/>
      <c r="H5" s="31"/>
      <c r="I5" s="31"/>
      <c r="J5" s="19"/>
      <c r="N5" s="36"/>
    </row>
    <row r="6" spans="2:13" ht="27" customHeight="1">
      <c r="B6" s="5"/>
      <c r="C6" s="73" t="s">
        <v>1</v>
      </c>
      <c r="D6" s="71" t="s">
        <v>3</v>
      </c>
      <c r="E6" s="90" t="s">
        <v>2</v>
      </c>
      <c r="F6" s="73" t="s">
        <v>6</v>
      </c>
      <c r="G6" s="73" t="s">
        <v>48</v>
      </c>
      <c r="H6" s="73" t="s">
        <v>9</v>
      </c>
      <c r="I6" s="73" t="s">
        <v>7</v>
      </c>
      <c r="J6" s="73" t="s">
        <v>8</v>
      </c>
      <c r="K6" s="73" t="s">
        <v>212</v>
      </c>
      <c r="M6" s="34" t="s">
        <v>1</v>
      </c>
    </row>
    <row r="7" spans="1:14" ht="13.5">
      <c r="A7" s="209">
        <v>26</v>
      </c>
      <c r="B7" s="218" t="str">
        <f>LEFT($K$2,2)</f>
        <v>　</v>
      </c>
      <c r="C7" s="212"/>
      <c r="D7" s="212"/>
      <c r="E7" s="8"/>
      <c r="F7" s="14"/>
      <c r="G7" s="205"/>
      <c r="H7" s="14"/>
      <c r="I7" s="9"/>
      <c r="J7" s="13">
        <f>IF(I7="","",DATEDIF(I7,N2,"Y")&amp;"歳")</f>
      </c>
      <c r="K7" s="174" t="s">
        <v>198</v>
      </c>
      <c r="M7" s="1" t="s">
        <v>94</v>
      </c>
      <c r="N7" t="s">
        <v>125</v>
      </c>
    </row>
    <row r="8" spans="1:14" ht="13.5">
      <c r="A8" s="209"/>
      <c r="B8" s="219"/>
      <c r="C8" s="213"/>
      <c r="D8" s="213"/>
      <c r="E8" s="8"/>
      <c r="F8" s="15"/>
      <c r="G8" s="206"/>
      <c r="H8" s="15"/>
      <c r="I8" s="10"/>
      <c r="J8" s="4">
        <f>IF(I8="","",DATEDIF(I8,N2,"Y")&amp;"歳")</f>
      </c>
      <c r="K8" s="175" t="s">
        <v>198</v>
      </c>
      <c r="M8" s="1" t="s">
        <v>96</v>
      </c>
      <c r="N8" t="s">
        <v>126</v>
      </c>
    </row>
    <row r="9" spans="1:14" ht="13.5" customHeight="1">
      <c r="A9" s="209">
        <v>27</v>
      </c>
      <c r="B9" s="218" t="str">
        <f>LEFT($K$2,2)</f>
        <v>　</v>
      </c>
      <c r="C9" s="212"/>
      <c r="D9" s="212"/>
      <c r="E9" s="8"/>
      <c r="F9" s="14"/>
      <c r="G9" s="205"/>
      <c r="H9" s="14"/>
      <c r="I9" s="9"/>
      <c r="J9" s="13">
        <f>IF(I9="","",DATEDIF(I9,N2,"Y")&amp;"歳")</f>
      </c>
      <c r="K9" s="174" t="s">
        <v>198</v>
      </c>
      <c r="M9" s="1" t="s">
        <v>98</v>
      </c>
      <c r="N9" t="s">
        <v>127</v>
      </c>
    </row>
    <row r="10" spans="1:14" ht="13.5">
      <c r="A10" s="209"/>
      <c r="B10" s="219"/>
      <c r="C10" s="213"/>
      <c r="D10" s="213"/>
      <c r="E10" s="8"/>
      <c r="F10" s="15"/>
      <c r="G10" s="206"/>
      <c r="H10" s="15"/>
      <c r="I10" s="10"/>
      <c r="J10" s="4">
        <f>IF(I10="","",DATEDIF(I10,N2,"Y")&amp;"歳")</f>
      </c>
      <c r="K10" s="175" t="s">
        <v>198</v>
      </c>
      <c r="M10" s="1" t="s">
        <v>100</v>
      </c>
      <c r="N10" t="s">
        <v>128</v>
      </c>
    </row>
    <row r="11" spans="1:14" ht="13.5" customHeight="1">
      <c r="A11" s="209">
        <v>28</v>
      </c>
      <c r="B11" s="218" t="str">
        <f>LEFT($K$2,2)</f>
        <v>　</v>
      </c>
      <c r="C11" s="212"/>
      <c r="D11" s="212"/>
      <c r="E11" s="8"/>
      <c r="F11" s="14"/>
      <c r="G11" s="205"/>
      <c r="H11" s="14"/>
      <c r="I11" s="9"/>
      <c r="J11" s="13">
        <f>IF(I11="","",DATEDIF(I11,N2,"Y")&amp;"歳")</f>
      </c>
      <c r="K11" s="174" t="s">
        <v>198</v>
      </c>
      <c r="M11" s="1" t="s">
        <v>121</v>
      </c>
      <c r="N11" t="s">
        <v>129</v>
      </c>
    </row>
    <row r="12" spans="1:14" ht="13.5">
      <c r="A12" s="209"/>
      <c r="B12" s="219"/>
      <c r="C12" s="213"/>
      <c r="D12" s="213"/>
      <c r="E12" s="8"/>
      <c r="F12" s="15"/>
      <c r="G12" s="206"/>
      <c r="H12" s="15"/>
      <c r="I12" s="10"/>
      <c r="J12" s="4">
        <f>IF(I12="","",DATEDIF(I12,N2,"Y")&amp;"歳")</f>
      </c>
      <c r="K12" s="175" t="s">
        <v>198</v>
      </c>
      <c r="M12" s="1" t="s">
        <v>122</v>
      </c>
      <c r="N12" t="s">
        <v>130</v>
      </c>
    </row>
    <row r="13" spans="1:14" ht="13.5" customHeight="1">
      <c r="A13" s="209">
        <v>29</v>
      </c>
      <c r="B13" s="218" t="str">
        <f>LEFT($K$2,2)</f>
        <v>　</v>
      </c>
      <c r="C13" s="212"/>
      <c r="D13" s="212"/>
      <c r="E13" s="8"/>
      <c r="F13" s="14"/>
      <c r="G13" s="205"/>
      <c r="H13" s="14"/>
      <c r="I13" s="9"/>
      <c r="J13" s="13">
        <f>IF(I13="","",DATEDIF(I13,N2,"Y")&amp;"歳")</f>
      </c>
      <c r="K13" s="174" t="s">
        <v>198</v>
      </c>
      <c r="M13" s="1" t="s">
        <v>123</v>
      </c>
      <c r="N13" t="s">
        <v>131</v>
      </c>
    </row>
    <row r="14" spans="1:14" ht="13.5">
      <c r="A14" s="209"/>
      <c r="B14" s="219"/>
      <c r="C14" s="213"/>
      <c r="D14" s="213"/>
      <c r="E14" s="8"/>
      <c r="F14" s="15"/>
      <c r="G14" s="206"/>
      <c r="H14" s="15"/>
      <c r="I14" s="10"/>
      <c r="J14" s="4">
        <f>IF(I14="","",DATEDIF(I14,N2,"Y")&amp;"歳")</f>
      </c>
      <c r="K14" s="175" t="s">
        <v>198</v>
      </c>
      <c r="M14" s="1" t="s">
        <v>124</v>
      </c>
      <c r="N14" t="s">
        <v>132</v>
      </c>
    </row>
    <row r="15" spans="1:11" ht="13.5" customHeight="1">
      <c r="A15" s="209">
        <v>30</v>
      </c>
      <c r="B15" s="218" t="str">
        <f>LEFT($K$2,2)</f>
        <v>　</v>
      </c>
      <c r="C15" s="212"/>
      <c r="D15" s="212"/>
      <c r="E15" s="8"/>
      <c r="F15" s="14"/>
      <c r="G15" s="205"/>
      <c r="H15" s="14"/>
      <c r="I15" s="9"/>
      <c r="J15" s="13">
        <f>IF(I15="","",DATEDIF(I15,N2,"Y")&amp;"歳")</f>
      </c>
      <c r="K15" s="174" t="s">
        <v>198</v>
      </c>
    </row>
    <row r="16" spans="1:11" ht="13.5">
      <c r="A16" s="209"/>
      <c r="B16" s="219"/>
      <c r="C16" s="213"/>
      <c r="D16" s="213"/>
      <c r="E16" s="8"/>
      <c r="F16" s="15"/>
      <c r="G16" s="206"/>
      <c r="H16" s="15"/>
      <c r="I16" s="10"/>
      <c r="J16" s="4">
        <f>IF(I16="","",DATEDIF(I16,N2,"Y")&amp;"歳")</f>
      </c>
      <c r="K16" s="175" t="s">
        <v>198</v>
      </c>
    </row>
    <row r="17" spans="1:11" ht="13.5" customHeight="1">
      <c r="A17" s="209">
        <v>31</v>
      </c>
      <c r="B17" s="218" t="str">
        <f>LEFT($K$2,2)</f>
        <v>　</v>
      </c>
      <c r="C17" s="212"/>
      <c r="D17" s="212"/>
      <c r="E17" s="8"/>
      <c r="F17" s="14"/>
      <c r="G17" s="205"/>
      <c r="H17" s="14"/>
      <c r="I17" s="9"/>
      <c r="J17" s="13">
        <f>IF(I17="","",DATEDIF(I17,N2,"Y")&amp;"歳")</f>
      </c>
      <c r="K17" s="174" t="s">
        <v>198</v>
      </c>
    </row>
    <row r="18" spans="1:11" ht="13.5">
      <c r="A18" s="209"/>
      <c r="B18" s="219"/>
      <c r="C18" s="213"/>
      <c r="D18" s="213"/>
      <c r="E18" s="8"/>
      <c r="F18" s="15"/>
      <c r="G18" s="206"/>
      <c r="H18" s="15"/>
      <c r="I18" s="10"/>
      <c r="J18" s="4">
        <f>IF(I18="","",DATEDIF(I18,N2,"Y")&amp;"歳")</f>
      </c>
      <c r="K18" s="175" t="s">
        <v>198</v>
      </c>
    </row>
    <row r="19" spans="1:11" ht="13.5" customHeight="1">
      <c r="A19" s="209">
        <v>32</v>
      </c>
      <c r="B19" s="218" t="str">
        <f>LEFT($K$2,2)</f>
        <v>　</v>
      </c>
      <c r="C19" s="212"/>
      <c r="D19" s="212"/>
      <c r="E19" s="8"/>
      <c r="F19" s="14"/>
      <c r="G19" s="205"/>
      <c r="H19" s="14"/>
      <c r="I19" s="9"/>
      <c r="J19" s="13">
        <f>IF(I19="","",DATEDIF(I19,N2,"Y")&amp;"歳")</f>
      </c>
      <c r="K19" s="174" t="s">
        <v>198</v>
      </c>
    </row>
    <row r="20" spans="1:11" ht="13.5">
      <c r="A20" s="209"/>
      <c r="B20" s="219"/>
      <c r="C20" s="213"/>
      <c r="D20" s="213"/>
      <c r="E20" s="8"/>
      <c r="F20" s="15"/>
      <c r="G20" s="206"/>
      <c r="H20" s="15"/>
      <c r="I20" s="10"/>
      <c r="J20" s="4">
        <f>IF(I20="","",DATEDIF(I20,N2,"Y")&amp;"歳")</f>
      </c>
      <c r="K20" s="175" t="s">
        <v>198</v>
      </c>
    </row>
    <row r="21" spans="1:11" ht="13.5" customHeight="1">
      <c r="A21" s="209">
        <v>33</v>
      </c>
      <c r="B21" s="218" t="str">
        <f>LEFT($K$2,2)</f>
        <v>　</v>
      </c>
      <c r="C21" s="212"/>
      <c r="D21" s="212"/>
      <c r="E21" s="8"/>
      <c r="F21" s="14"/>
      <c r="G21" s="205"/>
      <c r="H21" s="14"/>
      <c r="I21" s="9"/>
      <c r="J21" s="13">
        <f>IF(I21="","",DATEDIF(I21,N2,"Y")&amp;"歳")</f>
      </c>
      <c r="K21" s="174" t="s">
        <v>198</v>
      </c>
    </row>
    <row r="22" spans="1:11" ht="13.5">
      <c r="A22" s="209"/>
      <c r="B22" s="219"/>
      <c r="C22" s="213"/>
      <c r="D22" s="213"/>
      <c r="E22" s="8"/>
      <c r="F22" s="15"/>
      <c r="G22" s="206"/>
      <c r="H22" s="15"/>
      <c r="I22" s="10"/>
      <c r="J22" s="4">
        <f>IF(I22="","",DATEDIF(I22,N2,"Y")&amp;"歳")</f>
      </c>
      <c r="K22" s="175" t="s">
        <v>198</v>
      </c>
    </row>
    <row r="23" spans="1:11" ht="13.5" customHeight="1">
      <c r="A23" s="209">
        <v>34</v>
      </c>
      <c r="B23" s="218" t="str">
        <f>LEFT($K$2,2)</f>
        <v>　</v>
      </c>
      <c r="C23" s="212"/>
      <c r="D23" s="212"/>
      <c r="E23" s="8"/>
      <c r="F23" s="14"/>
      <c r="G23" s="205"/>
      <c r="H23" s="14"/>
      <c r="I23" s="9"/>
      <c r="J23" s="13">
        <f>IF(I23="","",DATEDIF(I23,N2,"Y")&amp;"歳")</f>
      </c>
      <c r="K23" s="174" t="s">
        <v>198</v>
      </c>
    </row>
    <row r="24" spans="1:11" ht="13.5">
      <c r="A24" s="209"/>
      <c r="B24" s="219"/>
      <c r="C24" s="213"/>
      <c r="D24" s="213"/>
      <c r="E24" s="8"/>
      <c r="F24" s="15"/>
      <c r="G24" s="206"/>
      <c r="H24" s="15"/>
      <c r="I24" s="10"/>
      <c r="J24" s="4">
        <f>IF(I24="","",DATEDIF(I24,N2,"Y")&amp;"歳")</f>
      </c>
      <c r="K24" s="175" t="s">
        <v>198</v>
      </c>
    </row>
    <row r="25" spans="1:11" ht="13.5" customHeight="1">
      <c r="A25" s="209">
        <v>35</v>
      </c>
      <c r="B25" s="218" t="str">
        <f>LEFT($K$2,2)</f>
        <v>　</v>
      </c>
      <c r="C25" s="212"/>
      <c r="D25" s="212"/>
      <c r="E25" s="8"/>
      <c r="F25" s="14"/>
      <c r="G25" s="205"/>
      <c r="H25" s="14"/>
      <c r="I25" s="9"/>
      <c r="J25" s="13">
        <f>IF(I25="","",DATEDIF(I25,N2,"Y")&amp;"歳")</f>
      </c>
      <c r="K25" s="174" t="s">
        <v>198</v>
      </c>
    </row>
    <row r="26" spans="1:11" ht="13.5">
      <c r="A26" s="209"/>
      <c r="B26" s="219"/>
      <c r="C26" s="213"/>
      <c r="D26" s="213"/>
      <c r="E26" s="8"/>
      <c r="F26" s="15"/>
      <c r="G26" s="206"/>
      <c r="H26" s="15"/>
      <c r="I26" s="10"/>
      <c r="J26" s="4">
        <f>IF(I26="","",DATEDIF(I26,N2,"Y")&amp;"歳")</f>
      </c>
      <c r="K26" s="175" t="s">
        <v>198</v>
      </c>
    </row>
    <row r="27" spans="1:11" ht="13.5" customHeight="1">
      <c r="A27" s="209">
        <v>36</v>
      </c>
      <c r="B27" s="218" t="str">
        <f>LEFT($K$2,2)</f>
        <v>　</v>
      </c>
      <c r="C27" s="212"/>
      <c r="D27" s="212"/>
      <c r="E27" s="8"/>
      <c r="F27" s="14"/>
      <c r="G27" s="205"/>
      <c r="H27" s="14"/>
      <c r="I27" s="9"/>
      <c r="J27" s="13">
        <f>IF(I27="","",DATEDIF(I27,N2,"Y")&amp;"歳")</f>
      </c>
      <c r="K27" s="174" t="s">
        <v>198</v>
      </c>
    </row>
    <row r="28" spans="1:11" ht="13.5">
      <c r="A28" s="209"/>
      <c r="B28" s="219"/>
      <c r="C28" s="213"/>
      <c r="D28" s="213"/>
      <c r="E28" s="8"/>
      <c r="F28" s="15"/>
      <c r="G28" s="206"/>
      <c r="H28" s="15"/>
      <c r="I28" s="10"/>
      <c r="J28" s="4">
        <f>IF(I28="","",DATEDIF(I28,N2,"Y")&amp;"歳")</f>
      </c>
      <c r="K28" s="175" t="s">
        <v>198</v>
      </c>
    </row>
    <row r="29" spans="1:11" ht="13.5" customHeight="1">
      <c r="A29" s="209">
        <v>37</v>
      </c>
      <c r="B29" s="218" t="str">
        <f>LEFT($K$2,2)</f>
        <v>　</v>
      </c>
      <c r="C29" s="212"/>
      <c r="D29" s="212"/>
      <c r="E29" s="8"/>
      <c r="F29" s="14"/>
      <c r="G29" s="205"/>
      <c r="H29" s="14"/>
      <c r="I29" s="9"/>
      <c r="J29" s="13">
        <f>IF(I29="","",DATEDIF(I29,N2,"Y")&amp;"歳")</f>
      </c>
      <c r="K29" s="174" t="s">
        <v>198</v>
      </c>
    </row>
    <row r="30" spans="1:11" ht="13.5">
      <c r="A30" s="209"/>
      <c r="B30" s="219"/>
      <c r="C30" s="213"/>
      <c r="D30" s="213"/>
      <c r="E30" s="8"/>
      <c r="F30" s="15"/>
      <c r="G30" s="206"/>
      <c r="H30" s="15"/>
      <c r="I30" s="10"/>
      <c r="J30" s="4">
        <f>IF(I30="","",DATEDIF(I30,N2,"Y")&amp;"歳")</f>
      </c>
      <c r="K30" s="175" t="s">
        <v>198</v>
      </c>
    </row>
    <row r="31" spans="1:11" ht="13.5" customHeight="1">
      <c r="A31" s="209">
        <v>38</v>
      </c>
      <c r="B31" s="218" t="str">
        <f>LEFT($K$2,2)</f>
        <v>　</v>
      </c>
      <c r="C31" s="212"/>
      <c r="D31" s="212"/>
      <c r="E31" s="8"/>
      <c r="F31" s="14"/>
      <c r="G31" s="205"/>
      <c r="H31" s="14"/>
      <c r="I31" s="9"/>
      <c r="J31" s="13">
        <f>IF(I31="","",DATEDIF(I31,N2,"Y")&amp;"歳")</f>
      </c>
      <c r="K31" s="174" t="s">
        <v>198</v>
      </c>
    </row>
    <row r="32" spans="1:11" ht="13.5">
      <c r="A32" s="209"/>
      <c r="B32" s="219"/>
      <c r="C32" s="213"/>
      <c r="D32" s="213"/>
      <c r="E32" s="8"/>
      <c r="F32" s="15"/>
      <c r="G32" s="206"/>
      <c r="H32" s="15"/>
      <c r="I32" s="10"/>
      <c r="J32" s="4">
        <f>IF(I32="","",DATEDIF(I32,N2,"Y")&amp;"歳")</f>
      </c>
      <c r="K32" s="175" t="s">
        <v>198</v>
      </c>
    </row>
    <row r="33" spans="1:11" ht="13.5" customHeight="1">
      <c r="A33" s="209">
        <v>39</v>
      </c>
      <c r="B33" s="218" t="str">
        <f>LEFT($K$2,2)</f>
        <v>　</v>
      </c>
      <c r="C33" s="212"/>
      <c r="D33" s="212"/>
      <c r="E33" s="8"/>
      <c r="F33" s="14"/>
      <c r="G33" s="205"/>
      <c r="H33" s="14"/>
      <c r="I33" s="9"/>
      <c r="J33" s="13">
        <f>IF(I33="","",DATEDIF(I33,N2,"Y")&amp;"歳")</f>
      </c>
      <c r="K33" s="174" t="s">
        <v>198</v>
      </c>
    </row>
    <row r="34" spans="1:11" ht="13.5">
      <c r="A34" s="209"/>
      <c r="B34" s="219"/>
      <c r="C34" s="213"/>
      <c r="D34" s="213"/>
      <c r="E34" s="8"/>
      <c r="F34" s="15"/>
      <c r="G34" s="206"/>
      <c r="H34" s="15"/>
      <c r="I34" s="10"/>
      <c r="J34" s="4">
        <f>IF(I34="","",DATEDIF(I34,N2,"Y")&amp;"歳")</f>
      </c>
      <c r="K34" s="175" t="s">
        <v>198</v>
      </c>
    </row>
    <row r="35" spans="1:11" ht="13.5" customHeight="1">
      <c r="A35" s="209">
        <v>40</v>
      </c>
      <c r="B35" s="218" t="str">
        <f>LEFT($K$2,2)</f>
        <v>　</v>
      </c>
      <c r="C35" s="212"/>
      <c r="D35" s="212"/>
      <c r="E35" s="8"/>
      <c r="F35" s="14"/>
      <c r="G35" s="205"/>
      <c r="H35" s="14"/>
      <c r="I35" s="9"/>
      <c r="J35" s="13">
        <f>IF(I35="","",DATEDIF(I35,N2,"Y")&amp;"歳")</f>
      </c>
      <c r="K35" s="174" t="s">
        <v>198</v>
      </c>
    </row>
    <row r="36" spans="1:11" ht="13.5">
      <c r="A36" s="209"/>
      <c r="B36" s="219"/>
      <c r="C36" s="213"/>
      <c r="D36" s="213"/>
      <c r="E36" s="8"/>
      <c r="F36" s="15"/>
      <c r="G36" s="206"/>
      <c r="H36" s="15"/>
      <c r="I36" s="10"/>
      <c r="J36" s="4">
        <f>IF(I36="","",DATEDIF(I36,N2,"Y")&amp;"歳")</f>
      </c>
      <c r="K36" s="175" t="s">
        <v>198</v>
      </c>
    </row>
    <row r="37" spans="1:11" ht="13.5" customHeight="1">
      <c r="A37" s="209">
        <v>41</v>
      </c>
      <c r="B37" s="218" t="str">
        <f>LEFT($K$2,2)</f>
        <v>　</v>
      </c>
      <c r="C37" s="212"/>
      <c r="D37" s="212"/>
      <c r="E37" s="8"/>
      <c r="F37" s="14"/>
      <c r="G37" s="205"/>
      <c r="H37" s="14"/>
      <c r="I37" s="9"/>
      <c r="J37" s="13">
        <f>IF(I37="","",DATEDIF(I37,N2,"Y")&amp;"歳")</f>
      </c>
      <c r="K37" s="174" t="s">
        <v>198</v>
      </c>
    </row>
    <row r="38" spans="1:11" ht="13.5">
      <c r="A38" s="209"/>
      <c r="B38" s="219"/>
      <c r="C38" s="213"/>
      <c r="D38" s="213"/>
      <c r="E38" s="8"/>
      <c r="F38" s="15"/>
      <c r="G38" s="206"/>
      <c r="H38" s="15"/>
      <c r="I38" s="10"/>
      <c r="J38" s="4">
        <f>IF(I38="","",DATEDIF(I38,N2,"Y")&amp;"歳")</f>
      </c>
      <c r="K38" s="175" t="s">
        <v>198</v>
      </c>
    </row>
    <row r="39" spans="1:11" ht="13.5" customHeight="1">
      <c r="A39" s="209">
        <v>42</v>
      </c>
      <c r="B39" s="218" t="str">
        <f>LEFT($K$2,2)</f>
        <v>　</v>
      </c>
      <c r="C39" s="212"/>
      <c r="D39" s="212"/>
      <c r="E39" s="8"/>
      <c r="F39" s="14"/>
      <c r="G39" s="205"/>
      <c r="H39" s="14"/>
      <c r="I39" s="9"/>
      <c r="J39" s="13">
        <f>IF(I39="","",DATEDIF(I39,N2,"Y")&amp;"歳")</f>
      </c>
      <c r="K39" s="174" t="s">
        <v>198</v>
      </c>
    </row>
    <row r="40" spans="1:11" ht="13.5">
      <c r="A40" s="209"/>
      <c r="B40" s="219"/>
      <c r="C40" s="213"/>
      <c r="D40" s="213"/>
      <c r="E40" s="8"/>
      <c r="F40" s="15"/>
      <c r="G40" s="206"/>
      <c r="H40" s="15"/>
      <c r="I40" s="10"/>
      <c r="J40" s="4">
        <f>IF(I40="","",DATEDIF(I40,N2,"Y")&amp;"歳")</f>
      </c>
      <c r="K40" s="175" t="s">
        <v>198</v>
      </c>
    </row>
    <row r="41" spans="1:11" ht="13.5" customHeight="1">
      <c r="A41" s="209">
        <v>43</v>
      </c>
      <c r="B41" s="218" t="str">
        <f>LEFT($K$2,2)</f>
        <v>　</v>
      </c>
      <c r="C41" s="212"/>
      <c r="D41" s="212"/>
      <c r="E41" s="8"/>
      <c r="F41" s="14"/>
      <c r="G41" s="205"/>
      <c r="H41" s="14"/>
      <c r="I41" s="9"/>
      <c r="J41" s="13">
        <f>IF(I41="","",DATEDIF(I41,N2,"Y")&amp;"歳")</f>
      </c>
      <c r="K41" s="174" t="s">
        <v>198</v>
      </c>
    </row>
    <row r="42" spans="1:11" ht="13.5">
      <c r="A42" s="209"/>
      <c r="B42" s="219"/>
      <c r="C42" s="213"/>
      <c r="D42" s="213"/>
      <c r="E42" s="8"/>
      <c r="F42" s="15"/>
      <c r="G42" s="206"/>
      <c r="H42" s="15"/>
      <c r="I42" s="10"/>
      <c r="J42" s="4">
        <f>IF(I42="","",DATEDIF(I42,N2,"Y")&amp;"歳")</f>
      </c>
      <c r="K42" s="175" t="s">
        <v>198</v>
      </c>
    </row>
    <row r="43" spans="1:11" ht="13.5" customHeight="1">
      <c r="A43" s="209">
        <v>44</v>
      </c>
      <c r="B43" s="218" t="str">
        <f>LEFT($K$2,2)</f>
        <v>　</v>
      </c>
      <c r="C43" s="212"/>
      <c r="D43" s="212"/>
      <c r="E43" s="8"/>
      <c r="F43" s="14"/>
      <c r="G43" s="205"/>
      <c r="H43" s="14"/>
      <c r="I43" s="9"/>
      <c r="J43" s="13">
        <f>IF(I43="","",DATEDIF(I43,N2,"Y")&amp;"歳")</f>
      </c>
      <c r="K43" s="174" t="s">
        <v>198</v>
      </c>
    </row>
    <row r="44" spans="1:11" ht="13.5">
      <c r="A44" s="209"/>
      <c r="B44" s="219"/>
      <c r="C44" s="213"/>
      <c r="D44" s="213"/>
      <c r="E44" s="8"/>
      <c r="F44" s="15"/>
      <c r="G44" s="206"/>
      <c r="H44" s="15"/>
      <c r="I44" s="10"/>
      <c r="J44" s="4">
        <f>IF(I44="","",DATEDIF(I44,N2,"Y")&amp;"歳")</f>
      </c>
      <c r="K44" s="175" t="s">
        <v>198</v>
      </c>
    </row>
    <row r="45" spans="1:11" ht="13.5" customHeight="1">
      <c r="A45" s="209">
        <v>45</v>
      </c>
      <c r="B45" s="218" t="str">
        <f>LEFT($K$2,2)</f>
        <v>　</v>
      </c>
      <c r="C45" s="212"/>
      <c r="D45" s="212"/>
      <c r="E45" s="8"/>
      <c r="F45" s="14"/>
      <c r="G45" s="205"/>
      <c r="H45" s="14"/>
      <c r="I45" s="9"/>
      <c r="J45" s="13">
        <f>IF(I45="","",DATEDIF(I45,N2,"Y")&amp;"歳")</f>
      </c>
      <c r="K45" s="174" t="s">
        <v>198</v>
      </c>
    </row>
    <row r="46" spans="1:11" ht="13.5">
      <c r="A46" s="209"/>
      <c r="B46" s="219"/>
      <c r="C46" s="213"/>
      <c r="D46" s="213"/>
      <c r="E46" s="8"/>
      <c r="F46" s="15"/>
      <c r="G46" s="206"/>
      <c r="H46" s="15"/>
      <c r="I46" s="10"/>
      <c r="J46" s="4">
        <f>IF(I46="","",DATEDIF(I46,N2,"Y")&amp;"歳")</f>
      </c>
      <c r="K46" s="175" t="s">
        <v>198</v>
      </c>
    </row>
    <row r="47" spans="1:11" ht="13.5" customHeight="1">
      <c r="A47" s="209">
        <v>46</v>
      </c>
      <c r="B47" s="218" t="str">
        <f>LEFT($K$2,2)</f>
        <v>　</v>
      </c>
      <c r="C47" s="212"/>
      <c r="D47" s="212"/>
      <c r="E47" s="8"/>
      <c r="F47" s="14"/>
      <c r="G47" s="205"/>
      <c r="H47" s="14"/>
      <c r="I47" s="9"/>
      <c r="J47" s="13">
        <f>IF(I47="","",DATEDIF(I47,N2,"Y")&amp;"歳")</f>
      </c>
      <c r="K47" s="174" t="s">
        <v>198</v>
      </c>
    </row>
    <row r="48" spans="1:11" ht="13.5">
      <c r="A48" s="209"/>
      <c r="B48" s="219"/>
      <c r="C48" s="213"/>
      <c r="D48" s="213"/>
      <c r="E48" s="8"/>
      <c r="F48" s="15"/>
      <c r="G48" s="206"/>
      <c r="H48" s="15"/>
      <c r="I48" s="10"/>
      <c r="J48" s="4">
        <f>IF(I48="","",DATEDIF(I48,N2,"Y")&amp;"歳")</f>
      </c>
      <c r="K48" s="175" t="s">
        <v>198</v>
      </c>
    </row>
    <row r="49" spans="1:11" ht="13.5" customHeight="1">
      <c r="A49" s="209">
        <v>47</v>
      </c>
      <c r="B49" s="218" t="str">
        <f>LEFT($K$2,2)</f>
        <v>　</v>
      </c>
      <c r="C49" s="212"/>
      <c r="D49" s="212"/>
      <c r="E49" s="8"/>
      <c r="F49" s="14"/>
      <c r="G49" s="205"/>
      <c r="H49" s="14"/>
      <c r="I49" s="9"/>
      <c r="J49" s="13">
        <f>IF(I49="","",DATEDIF(I49,N2,"Y")&amp;"歳")</f>
      </c>
      <c r="K49" s="174" t="s">
        <v>198</v>
      </c>
    </row>
    <row r="50" spans="1:11" ht="13.5">
      <c r="A50" s="209"/>
      <c r="B50" s="219"/>
      <c r="C50" s="213"/>
      <c r="D50" s="213"/>
      <c r="E50" s="8"/>
      <c r="F50" s="15"/>
      <c r="G50" s="206"/>
      <c r="H50" s="15"/>
      <c r="I50" s="10"/>
      <c r="J50" s="4">
        <f>IF(I50="","",DATEDIF(I50,N2,"Y")&amp;"歳")</f>
      </c>
      <c r="K50" s="175" t="s">
        <v>198</v>
      </c>
    </row>
    <row r="51" spans="1:11" ht="13.5" customHeight="1">
      <c r="A51" s="209">
        <v>48</v>
      </c>
      <c r="B51" s="218" t="str">
        <f>LEFT($K$2,2)</f>
        <v>　</v>
      </c>
      <c r="C51" s="212"/>
      <c r="D51" s="212"/>
      <c r="E51" s="8"/>
      <c r="F51" s="14"/>
      <c r="G51" s="205"/>
      <c r="H51" s="14"/>
      <c r="I51" s="9"/>
      <c r="J51" s="13">
        <f>IF(I51="","",DATEDIF(I51,N2,"Y")&amp;"歳")</f>
      </c>
      <c r="K51" s="174" t="s">
        <v>198</v>
      </c>
    </row>
    <row r="52" spans="1:11" ht="13.5">
      <c r="A52" s="209"/>
      <c r="B52" s="219"/>
      <c r="C52" s="213"/>
      <c r="D52" s="213"/>
      <c r="E52" s="8"/>
      <c r="F52" s="15"/>
      <c r="G52" s="206"/>
      <c r="H52" s="15"/>
      <c r="I52" s="10"/>
      <c r="J52" s="4">
        <f>IF(I52="","",DATEDIF(I52,N2,"Y")&amp;"歳")</f>
      </c>
      <c r="K52" s="175" t="s">
        <v>198</v>
      </c>
    </row>
    <row r="53" spans="1:11" ht="13.5" customHeight="1">
      <c r="A53" s="209">
        <v>49</v>
      </c>
      <c r="B53" s="218" t="str">
        <f>LEFT($K$2,2)</f>
        <v>　</v>
      </c>
      <c r="C53" s="212"/>
      <c r="D53" s="212"/>
      <c r="E53" s="8"/>
      <c r="F53" s="14"/>
      <c r="G53" s="205"/>
      <c r="H53" s="14"/>
      <c r="I53" s="9"/>
      <c r="J53" s="13">
        <f>IF(I53="","",DATEDIF(I53,N2,"Y")&amp;"歳")</f>
      </c>
      <c r="K53" s="174" t="s">
        <v>198</v>
      </c>
    </row>
    <row r="54" spans="1:11" ht="13.5">
      <c r="A54" s="209"/>
      <c r="B54" s="219"/>
      <c r="C54" s="213"/>
      <c r="D54" s="213"/>
      <c r="E54" s="8"/>
      <c r="F54" s="15"/>
      <c r="G54" s="206"/>
      <c r="H54" s="15"/>
      <c r="I54" s="10"/>
      <c r="J54" s="4">
        <f>IF(I54="","",DATEDIF(I54,N2,"Y")&amp;"歳")</f>
      </c>
      <c r="K54" s="175" t="s">
        <v>198</v>
      </c>
    </row>
    <row r="55" spans="1:11" ht="13.5" customHeight="1">
      <c r="A55" s="209">
        <v>50</v>
      </c>
      <c r="B55" s="218" t="str">
        <f>LEFT($K$2,2)</f>
        <v>　</v>
      </c>
      <c r="C55" s="212"/>
      <c r="D55" s="212"/>
      <c r="E55" s="8"/>
      <c r="F55" s="14"/>
      <c r="G55" s="205"/>
      <c r="H55" s="14"/>
      <c r="I55" s="9"/>
      <c r="J55" s="13">
        <f>IF(I55="","",DATEDIF(I55,N2,"Y")&amp;"歳")</f>
      </c>
      <c r="K55" s="174" t="s">
        <v>198</v>
      </c>
    </row>
    <row r="56" spans="1:11" ht="13.5">
      <c r="A56" s="209"/>
      <c r="B56" s="219"/>
      <c r="C56" s="213"/>
      <c r="D56" s="213"/>
      <c r="E56" s="8"/>
      <c r="F56" s="15"/>
      <c r="G56" s="206"/>
      <c r="H56" s="15"/>
      <c r="I56" s="10"/>
      <c r="J56" s="4">
        <f>IF(I56="","",DATEDIF(I56,N2,"Y")&amp;"歳")</f>
      </c>
      <c r="K56" s="175" t="s">
        <v>198</v>
      </c>
    </row>
  </sheetData>
  <sheetProtection password="D30D" sheet="1" objects="1" scenarios="1" formatCells="0"/>
  <mergeCells count="104">
    <mergeCell ref="I2:J2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7:A38"/>
    <mergeCell ref="B37:B38"/>
    <mergeCell ref="C37:C38"/>
    <mergeCell ref="D37:D38"/>
    <mergeCell ref="A35:A36"/>
    <mergeCell ref="B35:B36"/>
    <mergeCell ref="C35:C36"/>
    <mergeCell ref="D35:D36"/>
    <mergeCell ref="A41:A42"/>
    <mergeCell ref="B41:B42"/>
    <mergeCell ref="C41:C42"/>
    <mergeCell ref="D41:D42"/>
    <mergeCell ref="A39:A40"/>
    <mergeCell ref="B39:B40"/>
    <mergeCell ref="C39:C40"/>
    <mergeCell ref="D39:D4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</mergeCells>
  <dataValidations count="2">
    <dataValidation type="list" allowBlank="1" showInputMessage="1" showErrorMessage="1" promptTitle="種目" prompt="種目を矢印ボタンを押してリストの中から選択して下さい。" sqref="C7:C56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showZeros="0" zoomScalePageLayoutView="0" workbookViewId="0" topLeftCell="A1">
      <selection activeCell="H34" sqref="H34:H35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5" width="2.625" style="1" customWidth="1"/>
    <col min="6" max="8" width="13.625" style="0" customWidth="1"/>
    <col min="9" max="9" width="8.875" style="0" customWidth="1"/>
    <col min="10" max="10" width="6.50390625" style="1" customWidth="1"/>
    <col min="11" max="11" width="16.625" style="0" customWidth="1"/>
    <col min="12" max="12" width="4.25390625" style="0" customWidth="1"/>
    <col min="14" max="14" width="12.87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1:18" ht="27" customHeight="1">
      <c r="A2" s="12"/>
      <c r="B2" s="12"/>
      <c r="C2" s="232" t="s">
        <v>44</v>
      </c>
      <c r="D2" s="233"/>
      <c r="E2" s="233"/>
      <c r="F2" s="234"/>
      <c r="G2" s="96" t="s">
        <v>46</v>
      </c>
      <c r="I2" s="245" t="s">
        <v>22</v>
      </c>
      <c r="J2" s="245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6:11" ht="13.5"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31"/>
      <c r="D5" s="19"/>
      <c r="E5" s="19"/>
      <c r="F5" s="31"/>
      <c r="G5" s="31"/>
      <c r="H5" s="31"/>
      <c r="I5" s="31"/>
      <c r="J5" s="19"/>
      <c r="N5" s="36"/>
    </row>
    <row r="6" spans="2:13" ht="27" customHeight="1">
      <c r="B6" s="5"/>
      <c r="C6" s="73" t="s">
        <v>1</v>
      </c>
      <c r="D6" s="71" t="s">
        <v>3</v>
      </c>
      <c r="E6" s="90" t="s">
        <v>2</v>
      </c>
      <c r="F6" s="73" t="s">
        <v>6</v>
      </c>
      <c r="G6" s="73" t="s">
        <v>50</v>
      </c>
      <c r="H6" s="73" t="s">
        <v>9</v>
      </c>
      <c r="I6" s="73" t="s">
        <v>7</v>
      </c>
      <c r="J6" s="73" t="s">
        <v>8</v>
      </c>
      <c r="K6" s="73" t="s">
        <v>212</v>
      </c>
      <c r="M6" s="34" t="s">
        <v>1</v>
      </c>
    </row>
    <row r="7" spans="1:14" ht="13.5">
      <c r="A7" s="209">
        <v>51</v>
      </c>
      <c r="B7" s="218" t="str">
        <f>LEFT($K$2,2)</f>
        <v>　</v>
      </c>
      <c r="C7" s="212"/>
      <c r="D7" s="212"/>
      <c r="E7" s="8"/>
      <c r="F7" s="14"/>
      <c r="G7" s="205"/>
      <c r="H7" s="14"/>
      <c r="I7" s="9"/>
      <c r="J7" s="13">
        <f>IF(I7="","",DATEDIF(I7,N2,"Y")&amp;"歳")</f>
      </c>
      <c r="K7" s="174" t="s">
        <v>198</v>
      </c>
      <c r="M7" s="1" t="s">
        <v>94</v>
      </c>
      <c r="N7" t="s">
        <v>125</v>
      </c>
    </row>
    <row r="8" spans="1:14" ht="13.5">
      <c r="A8" s="209"/>
      <c r="B8" s="219"/>
      <c r="C8" s="213"/>
      <c r="D8" s="213"/>
      <c r="E8" s="8"/>
      <c r="F8" s="15"/>
      <c r="G8" s="206"/>
      <c r="H8" s="15"/>
      <c r="I8" s="10"/>
      <c r="J8" s="4">
        <f>IF(I8="","",DATEDIF(I8,N2,"Y")&amp;"歳")</f>
      </c>
      <c r="K8" s="175" t="s">
        <v>198</v>
      </c>
      <c r="M8" s="1" t="s">
        <v>96</v>
      </c>
      <c r="N8" t="s">
        <v>126</v>
      </c>
    </row>
    <row r="9" spans="1:14" ht="13.5" customHeight="1">
      <c r="A9" s="209">
        <v>52</v>
      </c>
      <c r="B9" s="218" t="str">
        <f>LEFT($K$2,2)</f>
        <v>　</v>
      </c>
      <c r="C9" s="212"/>
      <c r="D9" s="212"/>
      <c r="E9" s="8"/>
      <c r="F9" s="14"/>
      <c r="G9" s="205"/>
      <c r="H9" s="14"/>
      <c r="I9" s="9"/>
      <c r="J9" s="13">
        <f>IF(I9="","",DATEDIF(I9,N2,"Y")&amp;"歳")</f>
      </c>
      <c r="K9" s="174" t="s">
        <v>198</v>
      </c>
      <c r="M9" s="1" t="s">
        <v>98</v>
      </c>
      <c r="N9" t="s">
        <v>127</v>
      </c>
    </row>
    <row r="10" spans="1:14" ht="13.5">
      <c r="A10" s="209"/>
      <c r="B10" s="219"/>
      <c r="C10" s="213"/>
      <c r="D10" s="213"/>
      <c r="E10" s="8"/>
      <c r="F10" s="15"/>
      <c r="G10" s="206"/>
      <c r="H10" s="15"/>
      <c r="I10" s="10"/>
      <c r="J10" s="4">
        <f>IF(I10="","",DATEDIF(I10,N2,"Y")&amp;"歳")</f>
      </c>
      <c r="K10" s="175" t="s">
        <v>198</v>
      </c>
      <c r="M10" s="1" t="s">
        <v>100</v>
      </c>
      <c r="N10" t="s">
        <v>128</v>
      </c>
    </row>
    <row r="11" spans="1:14" ht="13.5" customHeight="1">
      <c r="A11" s="209">
        <v>53</v>
      </c>
      <c r="B11" s="218" t="str">
        <f>LEFT($K$2,2)</f>
        <v>　</v>
      </c>
      <c r="C11" s="212"/>
      <c r="D11" s="212"/>
      <c r="E11" s="8"/>
      <c r="F11" s="14"/>
      <c r="G11" s="205"/>
      <c r="H11" s="14"/>
      <c r="I11" s="9"/>
      <c r="J11" s="13">
        <f>IF(I11="","",DATEDIF(I11,N2,"Y")&amp;"歳")</f>
      </c>
      <c r="K11" s="174" t="s">
        <v>198</v>
      </c>
      <c r="M11" s="1" t="s">
        <v>121</v>
      </c>
      <c r="N11" t="s">
        <v>129</v>
      </c>
    </row>
    <row r="12" spans="1:14" ht="13.5">
      <c r="A12" s="209"/>
      <c r="B12" s="219"/>
      <c r="C12" s="213"/>
      <c r="D12" s="213"/>
      <c r="E12" s="8"/>
      <c r="F12" s="15"/>
      <c r="G12" s="206"/>
      <c r="H12" s="15"/>
      <c r="I12" s="10"/>
      <c r="J12" s="4">
        <f>IF(I12="","",DATEDIF(I12,N2,"Y")&amp;"歳")</f>
      </c>
      <c r="K12" s="175" t="s">
        <v>198</v>
      </c>
      <c r="M12" s="1" t="s">
        <v>122</v>
      </c>
      <c r="N12" t="s">
        <v>130</v>
      </c>
    </row>
    <row r="13" spans="1:14" ht="13.5" customHeight="1">
      <c r="A13" s="209">
        <v>54</v>
      </c>
      <c r="B13" s="218" t="str">
        <f>LEFT($K$2,2)</f>
        <v>　</v>
      </c>
      <c r="C13" s="212"/>
      <c r="D13" s="212"/>
      <c r="E13" s="8"/>
      <c r="F13" s="14"/>
      <c r="G13" s="205"/>
      <c r="H13" s="14"/>
      <c r="I13" s="9"/>
      <c r="J13" s="13">
        <f>IF(I13="","",DATEDIF(I13,N2,"Y")&amp;"歳")</f>
      </c>
      <c r="K13" s="174" t="s">
        <v>198</v>
      </c>
      <c r="M13" s="1" t="s">
        <v>123</v>
      </c>
      <c r="N13" t="s">
        <v>131</v>
      </c>
    </row>
    <row r="14" spans="1:14" ht="13.5">
      <c r="A14" s="209"/>
      <c r="B14" s="219"/>
      <c r="C14" s="213"/>
      <c r="D14" s="213"/>
      <c r="E14" s="8"/>
      <c r="F14" s="15"/>
      <c r="G14" s="206"/>
      <c r="H14" s="15"/>
      <c r="I14" s="10"/>
      <c r="J14" s="4">
        <f>IF(I14="","",DATEDIF(I14,N2,"Y")&amp;"歳")</f>
      </c>
      <c r="K14" s="175" t="s">
        <v>198</v>
      </c>
      <c r="M14" s="1" t="s">
        <v>124</v>
      </c>
      <c r="N14" t="s">
        <v>132</v>
      </c>
    </row>
    <row r="15" spans="1:11" ht="13.5" customHeight="1">
      <c r="A15" s="209">
        <v>55</v>
      </c>
      <c r="B15" s="218" t="str">
        <f>LEFT($K$2,2)</f>
        <v>　</v>
      </c>
      <c r="C15" s="212"/>
      <c r="D15" s="212"/>
      <c r="E15" s="8"/>
      <c r="F15" s="14"/>
      <c r="G15" s="205"/>
      <c r="H15" s="14"/>
      <c r="I15" s="9"/>
      <c r="J15" s="13">
        <f>IF(I15="","",DATEDIF(I15,N2,"Y")&amp;"歳")</f>
      </c>
      <c r="K15" s="174" t="s">
        <v>198</v>
      </c>
    </row>
    <row r="16" spans="1:11" ht="13.5">
      <c r="A16" s="209"/>
      <c r="B16" s="219"/>
      <c r="C16" s="213"/>
      <c r="D16" s="213"/>
      <c r="E16" s="8"/>
      <c r="F16" s="15"/>
      <c r="G16" s="206"/>
      <c r="H16" s="15"/>
      <c r="I16" s="10"/>
      <c r="J16" s="4">
        <f>IF(I16="","",DATEDIF(I16,N2,"Y")&amp;"歳")</f>
      </c>
      <c r="K16" s="175" t="s">
        <v>198</v>
      </c>
    </row>
    <row r="17" spans="1:11" ht="13.5" customHeight="1">
      <c r="A17" s="209">
        <v>56</v>
      </c>
      <c r="B17" s="218" t="str">
        <f>LEFT($K$2,2)</f>
        <v>　</v>
      </c>
      <c r="C17" s="212"/>
      <c r="D17" s="212"/>
      <c r="E17" s="8"/>
      <c r="F17" s="14"/>
      <c r="G17" s="205"/>
      <c r="H17" s="14"/>
      <c r="I17" s="9"/>
      <c r="J17" s="13">
        <f>IF(I17="","",DATEDIF(I17,N2,"Y")&amp;"歳")</f>
      </c>
      <c r="K17" s="174" t="s">
        <v>198</v>
      </c>
    </row>
    <row r="18" spans="1:11" ht="13.5">
      <c r="A18" s="209"/>
      <c r="B18" s="219"/>
      <c r="C18" s="213"/>
      <c r="D18" s="213"/>
      <c r="E18" s="8"/>
      <c r="F18" s="15"/>
      <c r="G18" s="206"/>
      <c r="H18" s="15"/>
      <c r="I18" s="10"/>
      <c r="J18" s="4">
        <f>IF(I18="","",DATEDIF(I18,N2,"Y")&amp;"歳")</f>
      </c>
      <c r="K18" s="175" t="s">
        <v>198</v>
      </c>
    </row>
    <row r="19" spans="1:11" ht="13.5" customHeight="1">
      <c r="A19" s="209">
        <v>57</v>
      </c>
      <c r="B19" s="218" t="str">
        <f>LEFT($K$2,2)</f>
        <v>　</v>
      </c>
      <c r="C19" s="212"/>
      <c r="D19" s="212"/>
      <c r="E19" s="8"/>
      <c r="F19" s="14"/>
      <c r="G19" s="205"/>
      <c r="H19" s="14"/>
      <c r="I19" s="9"/>
      <c r="J19" s="13">
        <f>IF(I19="","",DATEDIF(I19,N2,"Y")&amp;"歳")</f>
      </c>
      <c r="K19" s="174" t="s">
        <v>198</v>
      </c>
    </row>
    <row r="20" spans="1:11" ht="13.5">
      <c r="A20" s="209"/>
      <c r="B20" s="219"/>
      <c r="C20" s="213"/>
      <c r="D20" s="213"/>
      <c r="E20" s="8"/>
      <c r="F20" s="15"/>
      <c r="G20" s="206"/>
      <c r="H20" s="15"/>
      <c r="I20" s="10"/>
      <c r="J20" s="4">
        <f>IF(I20="","",DATEDIF(I20,N2,"Y")&amp;"歳")</f>
      </c>
      <c r="K20" s="175" t="s">
        <v>198</v>
      </c>
    </row>
    <row r="21" spans="1:11" ht="13.5" customHeight="1">
      <c r="A21" s="209">
        <v>58</v>
      </c>
      <c r="B21" s="218" t="str">
        <f>LEFT($K$2,2)</f>
        <v>　</v>
      </c>
      <c r="C21" s="212"/>
      <c r="D21" s="212"/>
      <c r="E21" s="8"/>
      <c r="F21" s="14"/>
      <c r="G21" s="205"/>
      <c r="H21" s="14"/>
      <c r="I21" s="9"/>
      <c r="J21" s="13">
        <f>IF(I21="","",DATEDIF(I21,N2,"Y")&amp;"歳")</f>
      </c>
      <c r="K21" s="174" t="s">
        <v>198</v>
      </c>
    </row>
    <row r="22" spans="1:11" ht="13.5">
      <c r="A22" s="209"/>
      <c r="B22" s="219"/>
      <c r="C22" s="213"/>
      <c r="D22" s="213"/>
      <c r="E22" s="8"/>
      <c r="F22" s="15"/>
      <c r="G22" s="206"/>
      <c r="H22" s="15"/>
      <c r="I22" s="10"/>
      <c r="J22" s="4">
        <f>IF(I22="","",DATEDIF(I22,N2,"Y")&amp;"歳")</f>
      </c>
      <c r="K22" s="175" t="s">
        <v>198</v>
      </c>
    </row>
    <row r="23" spans="1:11" ht="13.5" customHeight="1">
      <c r="A23" s="209">
        <v>59</v>
      </c>
      <c r="B23" s="218" t="str">
        <f>LEFT($K$2,2)</f>
        <v>　</v>
      </c>
      <c r="C23" s="212"/>
      <c r="D23" s="212"/>
      <c r="E23" s="8"/>
      <c r="F23" s="14"/>
      <c r="G23" s="205"/>
      <c r="H23" s="14"/>
      <c r="I23" s="9"/>
      <c r="J23" s="13">
        <f>IF(I23="","",DATEDIF(I23,N2,"Y")&amp;"歳")</f>
      </c>
      <c r="K23" s="174" t="s">
        <v>198</v>
      </c>
    </row>
    <row r="24" spans="1:11" ht="13.5">
      <c r="A24" s="209"/>
      <c r="B24" s="219"/>
      <c r="C24" s="213"/>
      <c r="D24" s="213"/>
      <c r="E24" s="8"/>
      <c r="F24" s="15"/>
      <c r="G24" s="206"/>
      <c r="H24" s="15"/>
      <c r="I24" s="10"/>
      <c r="J24" s="4">
        <f>IF(I24="","",DATEDIF(I24,N2,"Y")&amp;"歳")</f>
      </c>
      <c r="K24" s="175" t="s">
        <v>198</v>
      </c>
    </row>
    <row r="25" spans="1:11" ht="13.5" customHeight="1">
      <c r="A25" s="209">
        <v>60</v>
      </c>
      <c r="B25" s="218" t="str">
        <f>LEFT($K$2,2)</f>
        <v>　</v>
      </c>
      <c r="C25" s="212"/>
      <c r="D25" s="212"/>
      <c r="E25" s="8"/>
      <c r="F25" s="14"/>
      <c r="G25" s="205"/>
      <c r="H25" s="14"/>
      <c r="I25" s="9"/>
      <c r="J25" s="13">
        <f>IF(I25="","",DATEDIF(I25,N2,"Y")&amp;"歳")</f>
      </c>
      <c r="K25" s="174" t="s">
        <v>198</v>
      </c>
    </row>
    <row r="26" spans="1:11" ht="13.5">
      <c r="A26" s="209"/>
      <c r="B26" s="219"/>
      <c r="C26" s="213"/>
      <c r="D26" s="213"/>
      <c r="E26" s="8"/>
      <c r="F26" s="15"/>
      <c r="G26" s="206"/>
      <c r="H26" s="15"/>
      <c r="I26" s="10"/>
      <c r="J26" s="4">
        <f>IF(I26="","",DATEDIF(I26,N2,"Y")&amp;"歳")</f>
      </c>
      <c r="K26" s="175" t="s">
        <v>198</v>
      </c>
    </row>
    <row r="27" spans="1:11" ht="13.5" customHeight="1">
      <c r="A27" s="209">
        <v>61</v>
      </c>
      <c r="B27" s="218" t="str">
        <f>LEFT($K$2,2)</f>
        <v>　</v>
      </c>
      <c r="C27" s="212"/>
      <c r="D27" s="212"/>
      <c r="E27" s="8"/>
      <c r="F27" s="14"/>
      <c r="G27" s="205"/>
      <c r="H27" s="14"/>
      <c r="I27" s="9"/>
      <c r="J27" s="13">
        <f>IF(I27="","",DATEDIF(I27,N2,"Y")&amp;"歳")</f>
      </c>
      <c r="K27" s="174" t="s">
        <v>198</v>
      </c>
    </row>
    <row r="28" spans="1:11" ht="13.5">
      <c r="A28" s="209"/>
      <c r="B28" s="219"/>
      <c r="C28" s="213"/>
      <c r="D28" s="213"/>
      <c r="E28" s="8"/>
      <c r="F28" s="15"/>
      <c r="G28" s="206"/>
      <c r="H28" s="15"/>
      <c r="I28" s="10"/>
      <c r="J28" s="4">
        <f>IF(I28="","",DATEDIF(I28,N2,"Y")&amp;"歳")</f>
      </c>
      <c r="K28" s="175" t="s">
        <v>198</v>
      </c>
    </row>
    <row r="29" spans="1:11" ht="13.5" customHeight="1">
      <c r="A29" s="209">
        <v>62</v>
      </c>
      <c r="B29" s="218" t="str">
        <f>LEFT($K$2,2)</f>
        <v>　</v>
      </c>
      <c r="C29" s="212"/>
      <c r="D29" s="212"/>
      <c r="E29" s="8"/>
      <c r="F29" s="14"/>
      <c r="G29" s="205"/>
      <c r="H29" s="14"/>
      <c r="I29" s="9"/>
      <c r="J29" s="13">
        <f>IF(I29="","",DATEDIF(I29,N2,"Y")&amp;"歳")</f>
      </c>
      <c r="K29" s="174" t="s">
        <v>198</v>
      </c>
    </row>
    <row r="30" spans="1:11" ht="13.5">
      <c r="A30" s="209"/>
      <c r="B30" s="219"/>
      <c r="C30" s="213"/>
      <c r="D30" s="213"/>
      <c r="E30" s="8"/>
      <c r="F30" s="15"/>
      <c r="G30" s="206"/>
      <c r="H30" s="15"/>
      <c r="I30" s="10"/>
      <c r="J30" s="4">
        <f>IF(I30="","",DATEDIF(I30,N2,"Y")&amp;"歳")</f>
      </c>
      <c r="K30" s="175" t="s">
        <v>198</v>
      </c>
    </row>
    <row r="31" spans="1:11" ht="13.5" customHeight="1">
      <c r="A31" s="209">
        <v>63</v>
      </c>
      <c r="B31" s="218" t="str">
        <f>LEFT($K$2,2)</f>
        <v>　</v>
      </c>
      <c r="C31" s="212"/>
      <c r="D31" s="212"/>
      <c r="E31" s="8"/>
      <c r="F31" s="14"/>
      <c r="G31" s="205"/>
      <c r="H31" s="14"/>
      <c r="I31" s="9"/>
      <c r="J31" s="13">
        <f>IF(I31="","",DATEDIF(I31,N2,"Y")&amp;"歳")</f>
      </c>
      <c r="K31" s="174" t="s">
        <v>198</v>
      </c>
    </row>
    <row r="32" spans="1:11" ht="13.5">
      <c r="A32" s="209"/>
      <c r="B32" s="219"/>
      <c r="C32" s="213"/>
      <c r="D32" s="213"/>
      <c r="E32" s="8"/>
      <c r="F32" s="15"/>
      <c r="G32" s="206"/>
      <c r="H32" s="15"/>
      <c r="I32" s="10"/>
      <c r="J32" s="4">
        <f>IF(I32="","",DATEDIF(I32,N2,"Y")&amp;"歳")</f>
      </c>
      <c r="K32" s="175" t="s">
        <v>198</v>
      </c>
    </row>
    <row r="33" spans="1:11" ht="13.5" customHeight="1">
      <c r="A33" s="209">
        <v>64</v>
      </c>
      <c r="B33" s="218" t="str">
        <f>LEFT($K$2,2)</f>
        <v>　</v>
      </c>
      <c r="C33" s="212"/>
      <c r="D33" s="212"/>
      <c r="E33" s="8"/>
      <c r="F33" s="14"/>
      <c r="G33" s="205"/>
      <c r="H33" s="14"/>
      <c r="I33" s="9"/>
      <c r="J33" s="13">
        <f>IF(I33="","",DATEDIF(I33,N2,"Y")&amp;"歳")</f>
      </c>
      <c r="K33" s="174" t="s">
        <v>198</v>
      </c>
    </row>
    <row r="34" spans="1:11" ht="13.5">
      <c r="A34" s="209"/>
      <c r="B34" s="219"/>
      <c r="C34" s="213"/>
      <c r="D34" s="213"/>
      <c r="E34" s="8"/>
      <c r="F34" s="15"/>
      <c r="G34" s="206"/>
      <c r="H34" s="15"/>
      <c r="I34" s="10"/>
      <c r="J34" s="4">
        <f>IF(I34="","",DATEDIF(I34,N2,"Y")&amp;"歳")</f>
      </c>
      <c r="K34" s="175" t="s">
        <v>198</v>
      </c>
    </row>
    <row r="35" spans="1:11" ht="13.5" customHeight="1">
      <c r="A35" s="209">
        <v>65</v>
      </c>
      <c r="B35" s="218" t="str">
        <f>LEFT($K$2,2)</f>
        <v>　</v>
      </c>
      <c r="C35" s="212"/>
      <c r="D35" s="212"/>
      <c r="E35" s="8"/>
      <c r="F35" s="14"/>
      <c r="G35" s="205"/>
      <c r="H35" s="14"/>
      <c r="I35" s="9"/>
      <c r="J35" s="13">
        <f>IF(I35="","",DATEDIF(I35,N2,"Y")&amp;"歳")</f>
      </c>
      <c r="K35" s="174" t="s">
        <v>198</v>
      </c>
    </row>
    <row r="36" spans="1:11" ht="13.5">
      <c r="A36" s="209"/>
      <c r="B36" s="219"/>
      <c r="C36" s="213"/>
      <c r="D36" s="213"/>
      <c r="E36" s="8"/>
      <c r="F36" s="15"/>
      <c r="G36" s="206"/>
      <c r="H36" s="15"/>
      <c r="I36" s="10"/>
      <c r="J36" s="4">
        <f>IF(I36="","",DATEDIF(I36,N2,"Y")&amp;"歳")</f>
      </c>
      <c r="K36" s="175" t="s">
        <v>198</v>
      </c>
    </row>
    <row r="37" spans="1:11" ht="13.5" customHeight="1">
      <c r="A37" s="209">
        <v>66</v>
      </c>
      <c r="B37" s="218" t="str">
        <f>LEFT($K$2,2)</f>
        <v>　</v>
      </c>
      <c r="C37" s="212"/>
      <c r="D37" s="212"/>
      <c r="E37" s="8"/>
      <c r="F37" s="14"/>
      <c r="G37" s="205"/>
      <c r="H37" s="14"/>
      <c r="I37" s="9"/>
      <c r="J37" s="13">
        <f>IF(I37="","",DATEDIF(I37,N2,"Y")&amp;"歳")</f>
      </c>
      <c r="K37" s="174" t="s">
        <v>198</v>
      </c>
    </row>
    <row r="38" spans="1:11" ht="13.5">
      <c r="A38" s="209"/>
      <c r="B38" s="219"/>
      <c r="C38" s="213"/>
      <c r="D38" s="213"/>
      <c r="E38" s="8"/>
      <c r="F38" s="15"/>
      <c r="G38" s="206"/>
      <c r="H38" s="15"/>
      <c r="I38" s="10"/>
      <c r="J38" s="4">
        <f>IF(I38="","",DATEDIF(I38,N2,"Y")&amp;"歳")</f>
      </c>
      <c r="K38" s="175" t="s">
        <v>198</v>
      </c>
    </row>
    <row r="39" spans="1:11" ht="13.5" customHeight="1">
      <c r="A39" s="209">
        <v>67</v>
      </c>
      <c r="B39" s="218" t="str">
        <f>LEFT($K$2,2)</f>
        <v>　</v>
      </c>
      <c r="C39" s="212"/>
      <c r="D39" s="212"/>
      <c r="E39" s="8"/>
      <c r="F39" s="14"/>
      <c r="G39" s="205"/>
      <c r="H39" s="14"/>
      <c r="I39" s="9"/>
      <c r="J39" s="13">
        <f>IF(I39="","",DATEDIF(I39,N2,"Y")&amp;"歳")</f>
      </c>
      <c r="K39" s="174" t="s">
        <v>198</v>
      </c>
    </row>
    <row r="40" spans="1:11" ht="13.5">
      <c r="A40" s="209"/>
      <c r="B40" s="219"/>
      <c r="C40" s="213"/>
      <c r="D40" s="213"/>
      <c r="E40" s="8"/>
      <c r="F40" s="15"/>
      <c r="G40" s="206"/>
      <c r="H40" s="15"/>
      <c r="I40" s="10"/>
      <c r="J40" s="4">
        <f>IF(I40="","",DATEDIF(I40,N2,"Y")&amp;"歳")</f>
      </c>
      <c r="K40" s="175" t="s">
        <v>198</v>
      </c>
    </row>
    <row r="41" spans="1:11" ht="13.5" customHeight="1">
      <c r="A41" s="209">
        <v>68</v>
      </c>
      <c r="B41" s="218" t="str">
        <f>LEFT($K$2,2)</f>
        <v>　</v>
      </c>
      <c r="C41" s="212"/>
      <c r="D41" s="212"/>
      <c r="E41" s="8"/>
      <c r="F41" s="14"/>
      <c r="G41" s="205"/>
      <c r="H41" s="14"/>
      <c r="I41" s="9"/>
      <c r="J41" s="13">
        <f>IF(I41="","",DATEDIF(I41,N2,"Y")&amp;"歳")</f>
      </c>
      <c r="K41" s="174" t="s">
        <v>198</v>
      </c>
    </row>
    <row r="42" spans="1:11" ht="13.5">
      <c r="A42" s="209"/>
      <c r="B42" s="219"/>
      <c r="C42" s="213"/>
      <c r="D42" s="213"/>
      <c r="E42" s="8"/>
      <c r="F42" s="15"/>
      <c r="G42" s="206"/>
      <c r="H42" s="15"/>
      <c r="I42" s="10"/>
      <c r="J42" s="4">
        <f>IF(I42="","",DATEDIF(I42,N2,"Y")&amp;"歳")</f>
      </c>
      <c r="K42" s="175" t="s">
        <v>198</v>
      </c>
    </row>
    <row r="43" spans="1:11" ht="13.5" customHeight="1">
      <c r="A43" s="209">
        <v>69</v>
      </c>
      <c r="B43" s="218" t="str">
        <f>LEFT($K$2,2)</f>
        <v>　</v>
      </c>
      <c r="C43" s="212"/>
      <c r="D43" s="212"/>
      <c r="E43" s="8"/>
      <c r="F43" s="14"/>
      <c r="G43" s="205"/>
      <c r="H43" s="14"/>
      <c r="I43" s="9"/>
      <c r="J43" s="13">
        <f>IF(I43="","",DATEDIF(I43,N2,"Y")&amp;"歳")</f>
      </c>
      <c r="K43" s="174" t="s">
        <v>198</v>
      </c>
    </row>
    <row r="44" spans="1:11" ht="13.5">
      <c r="A44" s="209"/>
      <c r="B44" s="219"/>
      <c r="C44" s="213"/>
      <c r="D44" s="213"/>
      <c r="E44" s="8"/>
      <c r="F44" s="15"/>
      <c r="G44" s="206"/>
      <c r="H44" s="15"/>
      <c r="I44" s="10"/>
      <c r="J44" s="4">
        <f>IF(I44="","",DATEDIF(I44,N2,"Y")&amp;"歳")</f>
      </c>
      <c r="K44" s="175" t="s">
        <v>198</v>
      </c>
    </row>
    <row r="45" spans="1:11" ht="13.5" customHeight="1">
      <c r="A45" s="209">
        <v>70</v>
      </c>
      <c r="B45" s="218" t="str">
        <f>LEFT($K$2,2)</f>
        <v>　</v>
      </c>
      <c r="C45" s="212"/>
      <c r="D45" s="212"/>
      <c r="E45" s="8"/>
      <c r="F45" s="14"/>
      <c r="G45" s="205"/>
      <c r="H45" s="14"/>
      <c r="I45" s="9"/>
      <c r="J45" s="13">
        <f>IF(I45="","",DATEDIF(I45,N2,"Y")&amp;"歳")</f>
      </c>
      <c r="K45" s="174" t="s">
        <v>198</v>
      </c>
    </row>
    <row r="46" spans="1:11" ht="13.5">
      <c r="A46" s="209"/>
      <c r="B46" s="219"/>
      <c r="C46" s="213"/>
      <c r="D46" s="213"/>
      <c r="E46" s="8"/>
      <c r="F46" s="15"/>
      <c r="G46" s="206"/>
      <c r="H46" s="15"/>
      <c r="I46" s="10"/>
      <c r="J46" s="4">
        <f>IF(I46="","",DATEDIF(I46,N2,"Y")&amp;"歳")</f>
      </c>
      <c r="K46" s="175" t="s">
        <v>198</v>
      </c>
    </row>
    <row r="47" spans="1:11" ht="13.5" customHeight="1">
      <c r="A47" s="209">
        <v>71</v>
      </c>
      <c r="B47" s="218" t="str">
        <f>LEFT($K$2,2)</f>
        <v>　</v>
      </c>
      <c r="C47" s="212"/>
      <c r="D47" s="212"/>
      <c r="E47" s="8"/>
      <c r="F47" s="14"/>
      <c r="G47" s="205"/>
      <c r="H47" s="14"/>
      <c r="I47" s="9"/>
      <c r="J47" s="13">
        <f>IF(I47="","",DATEDIF(I47,N2,"Y")&amp;"歳")</f>
      </c>
      <c r="K47" s="174" t="s">
        <v>198</v>
      </c>
    </row>
    <row r="48" spans="1:11" ht="13.5">
      <c r="A48" s="209"/>
      <c r="B48" s="219"/>
      <c r="C48" s="213"/>
      <c r="D48" s="213"/>
      <c r="E48" s="8"/>
      <c r="F48" s="15"/>
      <c r="G48" s="206"/>
      <c r="H48" s="15"/>
      <c r="I48" s="10"/>
      <c r="J48" s="4">
        <f>IF(I48="","",DATEDIF(I48,N2,"Y")&amp;"歳")</f>
      </c>
      <c r="K48" s="175" t="s">
        <v>198</v>
      </c>
    </row>
    <row r="49" spans="1:11" ht="13.5" customHeight="1">
      <c r="A49" s="209">
        <v>72</v>
      </c>
      <c r="B49" s="218" t="str">
        <f>LEFT($K$2,2)</f>
        <v>　</v>
      </c>
      <c r="C49" s="212"/>
      <c r="D49" s="212"/>
      <c r="E49" s="8"/>
      <c r="F49" s="14"/>
      <c r="G49" s="205"/>
      <c r="H49" s="14"/>
      <c r="I49" s="9"/>
      <c r="J49" s="13">
        <f>IF(I49="","",DATEDIF(I49,N2,"Y")&amp;"歳")</f>
      </c>
      <c r="K49" s="174" t="s">
        <v>198</v>
      </c>
    </row>
    <row r="50" spans="1:11" ht="13.5">
      <c r="A50" s="209"/>
      <c r="B50" s="219"/>
      <c r="C50" s="213"/>
      <c r="D50" s="213"/>
      <c r="E50" s="8"/>
      <c r="F50" s="15"/>
      <c r="G50" s="206"/>
      <c r="H50" s="15"/>
      <c r="I50" s="10"/>
      <c r="J50" s="4">
        <f>IF(I50="","",DATEDIF(I50,N2,"Y")&amp;"歳")</f>
      </c>
      <c r="K50" s="175" t="s">
        <v>198</v>
      </c>
    </row>
    <row r="51" spans="1:11" ht="13.5" customHeight="1">
      <c r="A51" s="209">
        <v>73</v>
      </c>
      <c r="B51" s="218" t="str">
        <f>LEFT($K$2,2)</f>
        <v>　</v>
      </c>
      <c r="C51" s="212"/>
      <c r="D51" s="212"/>
      <c r="E51" s="8"/>
      <c r="F51" s="14"/>
      <c r="G51" s="205"/>
      <c r="H51" s="14"/>
      <c r="I51" s="9"/>
      <c r="J51" s="13">
        <f>IF(I51="","",DATEDIF(I51,N2,"Y")&amp;"歳")</f>
      </c>
      <c r="K51" s="174" t="s">
        <v>198</v>
      </c>
    </row>
    <row r="52" spans="1:11" ht="13.5">
      <c r="A52" s="209"/>
      <c r="B52" s="219"/>
      <c r="C52" s="213"/>
      <c r="D52" s="213"/>
      <c r="E52" s="8"/>
      <c r="F52" s="15"/>
      <c r="G52" s="206"/>
      <c r="H52" s="15"/>
      <c r="I52" s="10"/>
      <c r="J52" s="4">
        <f>IF(I52="","",DATEDIF(I52,N2,"Y")&amp;"歳")</f>
      </c>
      <c r="K52" s="175" t="s">
        <v>198</v>
      </c>
    </row>
    <row r="53" spans="1:11" ht="13.5" customHeight="1">
      <c r="A53" s="209">
        <v>74</v>
      </c>
      <c r="B53" s="218" t="str">
        <f>LEFT($K$2,2)</f>
        <v>　</v>
      </c>
      <c r="C53" s="212"/>
      <c r="D53" s="212"/>
      <c r="E53" s="8"/>
      <c r="F53" s="14"/>
      <c r="G53" s="205"/>
      <c r="H53" s="14"/>
      <c r="I53" s="9"/>
      <c r="J53" s="13">
        <f>IF(I53="","",DATEDIF(I53,N2,"Y")&amp;"歳")</f>
      </c>
      <c r="K53" s="174" t="s">
        <v>198</v>
      </c>
    </row>
    <row r="54" spans="1:11" ht="13.5">
      <c r="A54" s="209"/>
      <c r="B54" s="219"/>
      <c r="C54" s="213"/>
      <c r="D54" s="213"/>
      <c r="E54" s="8"/>
      <c r="F54" s="15"/>
      <c r="G54" s="206"/>
      <c r="H54" s="15"/>
      <c r="I54" s="10"/>
      <c r="J54" s="4">
        <f>IF(I54="","",DATEDIF(I54,N2,"Y")&amp;"歳")</f>
      </c>
      <c r="K54" s="175" t="s">
        <v>198</v>
      </c>
    </row>
    <row r="55" spans="1:11" ht="13.5" customHeight="1">
      <c r="A55" s="209">
        <v>75</v>
      </c>
      <c r="B55" s="218" t="str">
        <f>LEFT($K$2,2)</f>
        <v>　</v>
      </c>
      <c r="C55" s="212"/>
      <c r="D55" s="212"/>
      <c r="E55" s="8"/>
      <c r="F55" s="14"/>
      <c r="G55" s="205"/>
      <c r="H55" s="14"/>
      <c r="I55" s="9"/>
      <c r="J55" s="13">
        <f>IF(I55="","",DATEDIF(I55,N2,"Y")&amp;"歳")</f>
      </c>
      <c r="K55" s="174" t="s">
        <v>198</v>
      </c>
    </row>
    <row r="56" spans="1:11" ht="13.5">
      <c r="A56" s="209"/>
      <c r="B56" s="219"/>
      <c r="C56" s="213"/>
      <c r="D56" s="213"/>
      <c r="E56" s="8"/>
      <c r="F56" s="15"/>
      <c r="G56" s="206"/>
      <c r="H56" s="15"/>
      <c r="I56" s="10"/>
      <c r="J56" s="4">
        <f>IF(I56="","",DATEDIF(I56,N2,"Y")&amp;"歳")</f>
      </c>
      <c r="K56" s="175" t="s">
        <v>198</v>
      </c>
    </row>
    <row r="57" ht="13.5">
      <c r="K57" s="176"/>
    </row>
  </sheetData>
  <sheetProtection formatCells="0"/>
  <mergeCells count="104">
    <mergeCell ref="I2:J2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</mergeCells>
  <dataValidations count="2">
    <dataValidation type="list" allowBlank="1" showInputMessage="1" showErrorMessage="1" promptTitle="種目" prompt="種目を矢印ボタンを押してリストの中から選択して下さい。" sqref="C7:C56">
      <formula1>"　,WD,30WD,35WD,40WD,45WD,50WD,"</formula1>
    </dataValidation>
    <dataValidation allowBlank="1" promptTitle="他の出場種目" prompt="リストの中から選択して下さい" sqref="K7:K56"/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showZeros="0" zoomScalePageLayoutView="0" workbookViewId="0" topLeftCell="A1">
      <selection activeCell="M20" sqref="M20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5" width="2.625" style="1" customWidth="1"/>
    <col min="6" max="8" width="13.625" style="0" customWidth="1"/>
    <col min="9" max="9" width="8.875" style="0" customWidth="1"/>
    <col min="10" max="10" width="6.50390625" style="1" customWidth="1"/>
    <col min="11" max="11" width="16.625" style="0" customWidth="1"/>
    <col min="12" max="12" width="4.25390625" style="0" customWidth="1"/>
    <col min="14" max="14" width="17.87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1:18" ht="27" customHeight="1">
      <c r="A2" s="12"/>
      <c r="B2" s="12"/>
      <c r="C2" s="232" t="s">
        <v>52</v>
      </c>
      <c r="D2" s="233"/>
      <c r="E2" s="233"/>
      <c r="F2" s="234"/>
      <c r="G2" s="96" t="s">
        <v>55</v>
      </c>
      <c r="I2" s="245" t="s">
        <v>22</v>
      </c>
      <c r="J2" s="245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19"/>
      <c r="J3" s="19"/>
      <c r="K3" s="34"/>
      <c r="M3" s="11"/>
      <c r="N3" s="33"/>
      <c r="O3" s="21"/>
      <c r="Q3" s="11"/>
      <c r="R3" s="35"/>
    </row>
    <row r="4" spans="3:11" ht="13.5">
      <c r="C4" s="31"/>
      <c r="D4" s="19"/>
      <c r="E4" s="19"/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31"/>
      <c r="D5" s="19"/>
      <c r="E5" s="19"/>
      <c r="F5" s="31"/>
      <c r="G5" s="31"/>
      <c r="H5" s="31"/>
      <c r="I5" s="31"/>
      <c r="J5" s="19"/>
      <c r="N5" s="36"/>
    </row>
    <row r="6" spans="2:13" ht="27" customHeight="1">
      <c r="B6" s="5"/>
      <c r="C6" s="73" t="s">
        <v>1</v>
      </c>
      <c r="D6" s="71" t="s">
        <v>3</v>
      </c>
      <c r="E6" s="90" t="s">
        <v>2</v>
      </c>
      <c r="F6" s="73" t="s">
        <v>6</v>
      </c>
      <c r="G6" s="73" t="s">
        <v>51</v>
      </c>
      <c r="H6" s="73" t="s">
        <v>9</v>
      </c>
      <c r="I6" s="73" t="s">
        <v>7</v>
      </c>
      <c r="J6" s="73" t="s">
        <v>8</v>
      </c>
      <c r="K6" s="73" t="s">
        <v>212</v>
      </c>
      <c r="M6" s="34" t="s">
        <v>1</v>
      </c>
    </row>
    <row r="7" spans="1:14" ht="13.5">
      <c r="A7" s="209">
        <v>1</v>
      </c>
      <c r="B7" s="218" t="str">
        <f>LEFT($K$2,2)</f>
        <v>　</v>
      </c>
      <c r="C7" s="212"/>
      <c r="D7" s="212"/>
      <c r="E7" s="8"/>
      <c r="F7" s="14"/>
      <c r="G7" s="205"/>
      <c r="H7" s="14"/>
      <c r="I7" s="9"/>
      <c r="J7" s="13">
        <f>IF(I7="","",DATEDIF(I7,N2,"Y")&amp;"歳")</f>
      </c>
      <c r="K7" s="174" t="s">
        <v>198</v>
      </c>
      <c r="M7" s="1" t="s">
        <v>134</v>
      </c>
      <c r="N7" t="s">
        <v>137</v>
      </c>
    </row>
    <row r="8" spans="1:14" ht="13.5">
      <c r="A8" s="209"/>
      <c r="B8" s="219"/>
      <c r="C8" s="213"/>
      <c r="D8" s="213"/>
      <c r="E8" s="8"/>
      <c r="F8" s="15"/>
      <c r="G8" s="206"/>
      <c r="H8" s="15"/>
      <c r="I8" s="10"/>
      <c r="J8" s="4">
        <f>IF(I8="","",DATEDIF(I8,N2,"Y")&amp;"歳")</f>
      </c>
      <c r="K8" s="175"/>
      <c r="M8" s="1" t="s">
        <v>133</v>
      </c>
      <c r="N8" t="s">
        <v>138</v>
      </c>
    </row>
    <row r="9" spans="1:14" ht="13.5" customHeight="1">
      <c r="A9" s="209">
        <v>2</v>
      </c>
      <c r="B9" s="218" t="str">
        <f>LEFT($K$2,2)</f>
        <v>　</v>
      </c>
      <c r="C9" s="212"/>
      <c r="D9" s="212"/>
      <c r="E9" s="8"/>
      <c r="F9" s="14"/>
      <c r="G9" s="205"/>
      <c r="H9" s="14"/>
      <c r="I9" s="9"/>
      <c r="J9" s="13">
        <f>IF(I9="","",DATEDIF(I9,N2,"Y")&amp;"歳")</f>
      </c>
      <c r="K9" s="174"/>
      <c r="M9" s="1" t="s">
        <v>135</v>
      </c>
      <c r="N9" t="s">
        <v>139</v>
      </c>
    </row>
    <row r="10" spans="1:14" ht="13.5">
      <c r="A10" s="209"/>
      <c r="B10" s="219"/>
      <c r="C10" s="213"/>
      <c r="D10" s="213"/>
      <c r="E10" s="8"/>
      <c r="F10" s="15"/>
      <c r="G10" s="206"/>
      <c r="H10" s="15"/>
      <c r="I10" s="10"/>
      <c r="J10" s="4">
        <f>IF(I10="","",DATEDIF(I10,N2,"Y")&amp;"歳")</f>
      </c>
      <c r="K10" s="175"/>
      <c r="M10" s="1" t="s">
        <v>136</v>
      </c>
      <c r="N10" t="s">
        <v>140</v>
      </c>
    </row>
    <row r="11" spans="1:11" ht="13.5" customHeight="1">
      <c r="A11" s="209">
        <v>3</v>
      </c>
      <c r="B11" s="218" t="str">
        <f>LEFT($K$2,2)</f>
        <v>　</v>
      </c>
      <c r="C11" s="212"/>
      <c r="D11" s="212"/>
      <c r="E11" s="8"/>
      <c r="F11" s="14"/>
      <c r="G11" s="205"/>
      <c r="H11" s="14"/>
      <c r="I11" s="9"/>
      <c r="J11" s="13">
        <f>IF(I11="","",DATEDIF(I11,N2,"Y")&amp;"歳")</f>
      </c>
      <c r="K11" s="174"/>
    </row>
    <row r="12" spans="1:11" ht="13.5">
      <c r="A12" s="209"/>
      <c r="B12" s="219"/>
      <c r="C12" s="213"/>
      <c r="D12" s="213"/>
      <c r="E12" s="8"/>
      <c r="F12" s="15"/>
      <c r="G12" s="206"/>
      <c r="H12" s="15"/>
      <c r="I12" s="10"/>
      <c r="J12" s="4">
        <f>IF(I12="","",DATEDIF(I12,N2,"Y")&amp;"歳")</f>
      </c>
      <c r="K12" s="175"/>
    </row>
    <row r="13" spans="1:11" ht="13.5" customHeight="1">
      <c r="A13" s="209">
        <v>4</v>
      </c>
      <c r="B13" s="218" t="str">
        <f>LEFT($K$2,2)</f>
        <v>　</v>
      </c>
      <c r="C13" s="212"/>
      <c r="D13" s="212"/>
      <c r="E13" s="8"/>
      <c r="F13" s="14"/>
      <c r="G13" s="205"/>
      <c r="H13" s="14"/>
      <c r="I13" s="9"/>
      <c r="J13" s="13">
        <f>IF(I13="","",DATEDIF(I13,N2,"Y")&amp;"歳")</f>
      </c>
      <c r="K13" s="174"/>
    </row>
    <row r="14" spans="1:11" ht="13.5">
      <c r="A14" s="209"/>
      <c r="B14" s="219"/>
      <c r="C14" s="213"/>
      <c r="D14" s="213"/>
      <c r="E14" s="8"/>
      <c r="F14" s="15"/>
      <c r="G14" s="206"/>
      <c r="H14" s="15"/>
      <c r="I14" s="10"/>
      <c r="J14" s="4">
        <f>IF(I14="","",DATEDIF(I14,N2,"Y")&amp;"歳")</f>
      </c>
      <c r="K14" s="175"/>
    </row>
    <row r="15" spans="1:11" ht="13.5" customHeight="1">
      <c r="A15" s="209">
        <v>5</v>
      </c>
      <c r="B15" s="218" t="str">
        <f>LEFT($K$2,2)</f>
        <v>　</v>
      </c>
      <c r="C15" s="212"/>
      <c r="D15" s="212"/>
      <c r="E15" s="8"/>
      <c r="F15" s="14"/>
      <c r="G15" s="205"/>
      <c r="H15" s="14"/>
      <c r="I15" s="9"/>
      <c r="J15" s="13">
        <f>IF(I15="","",DATEDIF(I15,N2,"Y")&amp;"歳")</f>
      </c>
      <c r="K15" s="174"/>
    </row>
    <row r="16" spans="1:11" ht="13.5">
      <c r="A16" s="209"/>
      <c r="B16" s="219"/>
      <c r="C16" s="213"/>
      <c r="D16" s="213"/>
      <c r="E16" s="8"/>
      <c r="F16" s="15"/>
      <c r="G16" s="206"/>
      <c r="H16" s="15"/>
      <c r="I16" s="10"/>
      <c r="J16" s="4">
        <f>IF(I16="","",DATEDIF(I16,N2,"Y")&amp;"歳")</f>
      </c>
      <c r="K16" s="175"/>
    </row>
    <row r="17" spans="1:11" ht="13.5" customHeight="1">
      <c r="A17" s="209">
        <v>6</v>
      </c>
      <c r="B17" s="218" t="str">
        <f>LEFT($K$2,2)</f>
        <v>　</v>
      </c>
      <c r="C17" s="212"/>
      <c r="D17" s="212"/>
      <c r="E17" s="8"/>
      <c r="F17" s="14"/>
      <c r="G17" s="205"/>
      <c r="H17" s="14"/>
      <c r="I17" s="9"/>
      <c r="J17" s="13">
        <f>IF(I17="","",DATEDIF(I17,N2,"Y")&amp;"歳")</f>
      </c>
      <c r="K17" s="174"/>
    </row>
    <row r="18" spans="1:11" ht="13.5">
      <c r="A18" s="209"/>
      <c r="B18" s="219"/>
      <c r="C18" s="213"/>
      <c r="D18" s="213"/>
      <c r="E18" s="8"/>
      <c r="F18" s="15"/>
      <c r="G18" s="206"/>
      <c r="H18" s="15"/>
      <c r="I18" s="10"/>
      <c r="J18" s="4">
        <f>IF(I18="","",DATEDIF(I18,N2,"Y")&amp;"歳")</f>
      </c>
      <c r="K18" s="175"/>
    </row>
    <row r="19" spans="1:11" ht="13.5" customHeight="1">
      <c r="A19" s="209">
        <v>7</v>
      </c>
      <c r="B19" s="218" t="str">
        <f>LEFT($K$2,2)</f>
        <v>　</v>
      </c>
      <c r="C19" s="212"/>
      <c r="D19" s="212"/>
      <c r="E19" s="8"/>
      <c r="F19" s="14"/>
      <c r="G19" s="205"/>
      <c r="H19" s="14"/>
      <c r="I19" s="9"/>
      <c r="J19" s="13">
        <f>IF(I19="","",DATEDIF(I19,N2,"Y")&amp;"歳")</f>
      </c>
      <c r="K19" s="174"/>
    </row>
    <row r="20" spans="1:11" ht="13.5">
      <c r="A20" s="209"/>
      <c r="B20" s="219"/>
      <c r="C20" s="213"/>
      <c r="D20" s="213"/>
      <c r="E20" s="8"/>
      <c r="F20" s="15"/>
      <c r="G20" s="206"/>
      <c r="H20" s="15"/>
      <c r="I20" s="10"/>
      <c r="J20" s="4">
        <f>IF(I20="","",DATEDIF(I20,N2,"Y")&amp;"歳")</f>
      </c>
      <c r="K20" s="175"/>
    </row>
    <row r="21" spans="1:11" ht="13.5" customHeight="1">
      <c r="A21" s="209">
        <v>8</v>
      </c>
      <c r="B21" s="218" t="str">
        <f>LEFT($K$2,2)</f>
        <v>　</v>
      </c>
      <c r="C21" s="212"/>
      <c r="D21" s="212"/>
      <c r="E21" s="8"/>
      <c r="F21" s="14"/>
      <c r="G21" s="205"/>
      <c r="H21" s="14"/>
      <c r="I21" s="9"/>
      <c r="J21" s="13">
        <f>IF(I21="","",DATEDIF(I21,N2,"Y")&amp;"歳")</f>
      </c>
      <c r="K21" s="174"/>
    </row>
    <row r="22" spans="1:11" ht="13.5">
      <c r="A22" s="209"/>
      <c r="B22" s="219"/>
      <c r="C22" s="213"/>
      <c r="D22" s="213"/>
      <c r="E22" s="8"/>
      <c r="F22" s="15"/>
      <c r="G22" s="206"/>
      <c r="H22" s="15"/>
      <c r="I22" s="10"/>
      <c r="J22" s="4">
        <f>IF(I22="","",DATEDIF(I22,N2,"Y")&amp;"歳")</f>
      </c>
      <c r="K22" s="175"/>
    </row>
    <row r="23" spans="1:11" ht="13.5" customHeight="1">
      <c r="A23" s="209">
        <v>9</v>
      </c>
      <c r="B23" s="218" t="str">
        <f>LEFT($K$2,2)</f>
        <v>　</v>
      </c>
      <c r="C23" s="212"/>
      <c r="D23" s="212"/>
      <c r="E23" s="8"/>
      <c r="F23" s="14"/>
      <c r="G23" s="205"/>
      <c r="H23" s="14"/>
      <c r="I23" s="9"/>
      <c r="J23" s="13">
        <f>IF(I23="","",DATEDIF(I23,N2,"Y")&amp;"歳")</f>
      </c>
      <c r="K23" s="174"/>
    </row>
    <row r="24" spans="1:11" ht="13.5">
      <c r="A24" s="209"/>
      <c r="B24" s="219"/>
      <c r="C24" s="213"/>
      <c r="D24" s="213"/>
      <c r="E24" s="8"/>
      <c r="F24" s="15"/>
      <c r="G24" s="206"/>
      <c r="H24" s="15"/>
      <c r="I24" s="10"/>
      <c r="J24" s="4">
        <f>IF(I24="","",DATEDIF(I24,N2,"Y")&amp;"歳")</f>
      </c>
      <c r="K24" s="175"/>
    </row>
    <row r="25" spans="1:11" ht="13.5" customHeight="1">
      <c r="A25" s="209">
        <v>10</v>
      </c>
      <c r="B25" s="218" t="str">
        <f>LEFT($K$2,2)</f>
        <v>　</v>
      </c>
      <c r="C25" s="212"/>
      <c r="D25" s="212"/>
      <c r="E25" s="8"/>
      <c r="F25" s="14"/>
      <c r="G25" s="205"/>
      <c r="H25" s="14"/>
      <c r="I25" s="9"/>
      <c r="J25" s="13">
        <f>IF(I25="","",DATEDIF(I25,N2,"Y")&amp;"歳")</f>
      </c>
      <c r="K25" s="174"/>
    </row>
    <row r="26" spans="1:11" ht="13.5">
      <c r="A26" s="209"/>
      <c r="B26" s="219"/>
      <c r="C26" s="213"/>
      <c r="D26" s="213"/>
      <c r="E26" s="8"/>
      <c r="F26" s="15"/>
      <c r="G26" s="206"/>
      <c r="H26" s="15"/>
      <c r="I26" s="10"/>
      <c r="J26" s="4">
        <f>IF(I26="","",DATEDIF(I26,N2,"Y")&amp;"歳")</f>
      </c>
      <c r="K26" s="175"/>
    </row>
    <row r="27" spans="1:11" ht="13.5" customHeight="1">
      <c r="A27" s="209">
        <v>11</v>
      </c>
      <c r="B27" s="218" t="str">
        <f>LEFT($K$2,2)</f>
        <v>　</v>
      </c>
      <c r="C27" s="212"/>
      <c r="D27" s="212"/>
      <c r="E27" s="8"/>
      <c r="F27" s="14"/>
      <c r="G27" s="205"/>
      <c r="H27" s="14"/>
      <c r="I27" s="9"/>
      <c r="J27" s="13">
        <f>IF(I27="","",DATEDIF(I27,N2,"Y")&amp;"歳")</f>
      </c>
      <c r="K27" s="174"/>
    </row>
    <row r="28" spans="1:11" ht="13.5">
      <c r="A28" s="209"/>
      <c r="B28" s="219"/>
      <c r="C28" s="213"/>
      <c r="D28" s="213"/>
      <c r="E28" s="8"/>
      <c r="F28" s="15"/>
      <c r="G28" s="206"/>
      <c r="H28" s="15"/>
      <c r="I28" s="10"/>
      <c r="J28" s="4">
        <f>IF(I28="","",DATEDIF(I28,N2,"Y")&amp;"歳")</f>
      </c>
      <c r="K28" s="175"/>
    </row>
    <row r="29" spans="1:11" ht="13.5" customHeight="1">
      <c r="A29" s="209">
        <v>12</v>
      </c>
      <c r="B29" s="218" t="str">
        <f>LEFT($K$2,2)</f>
        <v>　</v>
      </c>
      <c r="C29" s="212"/>
      <c r="D29" s="212"/>
      <c r="E29" s="8"/>
      <c r="F29" s="14"/>
      <c r="G29" s="205"/>
      <c r="H29" s="14"/>
      <c r="I29" s="9"/>
      <c r="J29" s="13">
        <f>IF(I29="","",DATEDIF(I29,N2,"Y")&amp;"歳")</f>
      </c>
      <c r="K29" s="174"/>
    </row>
    <row r="30" spans="1:11" ht="13.5">
      <c r="A30" s="209"/>
      <c r="B30" s="219"/>
      <c r="C30" s="213"/>
      <c r="D30" s="213"/>
      <c r="E30" s="8"/>
      <c r="F30" s="15"/>
      <c r="G30" s="206"/>
      <c r="H30" s="15"/>
      <c r="I30" s="10"/>
      <c r="J30" s="4">
        <f>IF(I30="","",DATEDIF(I30,N2,"Y")&amp;"歳")</f>
      </c>
      <c r="K30" s="175"/>
    </row>
    <row r="31" spans="1:11" ht="13.5" customHeight="1">
      <c r="A31" s="209">
        <v>13</v>
      </c>
      <c r="B31" s="218" t="str">
        <f>LEFT($K$2,2)</f>
        <v>　</v>
      </c>
      <c r="C31" s="212"/>
      <c r="D31" s="212"/>
      <c r="E31" s="8"/>
      <c r="F31" s="14"/>
      <c r="G31" s="205"/>
      <c r="H31" s="14"/>
      <c r="I31" s="9"/>
      <c r="J31" s="13">
        <f>IF(I31="","",DATEDIF(I31,N2,"Y")&amp;"歳")</f>
      </c>
      <c r="K31" s="174"/>
    </row>
    <row r="32" spans="1:11" ht="13.5">
      <c r="A32" s="209"/>
      <c r="B32" s="219"/>
      <c r="C32" s="213"/>
      <c r="D32" s="213"/>
      <c r="E32" s="8"/>
      <c r="F32" s="15"/>
      <c r="G32" s="206"/>
      <c r="H32" s="15"/>
      <c r="I32" s="10"/>
      <c r="J32" s="4">
        <f>IF(I32="","",DATEDIF(I32,N2,"Y")&amp;"歳")</f>
      </c>
      <c r="K32" s="175"/>
    </row>
    <row r="33" spans="1:11" ht="13.5" customHeight="1">
      <c r="A33" s="209">
        <v>14</v>
      </c>
      <c r="B33" s="218" t="str">
        <f>LEFT($K$2,2)</f>
        <v>　</v>
      </c>
      <c r="C33" s="212"/>
      <c r="D33" s="212"/>
      <c r="E33" s="8"/>
      <c r="F33" s="14"/>
      <c r="G33" s="205"/>
      <c r="H33" s="14"/>
      <c r="I33" s="9"/>
      <c r="J33" s="13">
        <f>IF(I33="","",DATEDIF(I33,N2,"Y")&amp;"歳")</f>
      </c>
      <c r="K33" s="174"/>
    </row>
    <row r="34" spans="1:11" ht="13.5">
      <c r="A34" s="209"/>
      <c r="B34" s="219"/>
      <c r="C34" s="213"/>
      <c r="D34" s="213"/>
      <c r="E34" s="8"/>
      <c r="F34" s="15"/>
      <c r="G34" s="206"/>
      <c r="H34" s="15"/>
      <c r="I34" s="10"/>
      <c r="J34" s="4">
        <f>IF(I34="","",DATEDIF(I34,N2,"Y")&amp;"歳")</f>
      </c>
      <c r="K34" s="175"/>
    </row>
    <row r="35" spans="1:11" ht="13.5" customHeight="1">
      <c r="A35" s="209">
        <v>15</v>
      </c>
      <c r="B35" s="218" t="str">
        <f>LEFT($K$2,2)</f>
        <v>　</v>
      </c>
      <c r="C35" s="212"/>
      <c r="D35" s="212"/>
      <c r="E35" s="8"/>
      <c r="F35" s="14"/>
      <c r="G35" s="205"/>
      <c r="H35" s="14"/>
      <c r="I35" s="9"/>
      <c r="J35" s="13">
        <f>IF(I35="","",DATEDIF(I35,N2,"Y")&amp;"歳")</f>
      </c>
      <c r="K35" s="174"/>
    </row>
    <row r="36" spans="1:11" ht="13.5">
      <c r="A36" s="209"/>
      <c r="B36" s="219"/>
      <c r="C36" s="213"/>
      <c r="D36" s="213"/>
      <c r="E36" s="8"/>
      <c r="F36" s="15"/>
      <c r="G36" s="206"/>
      <c r="H36" s="15"/>
      <c r="I36" s="10"/>
      <c r="J36" s="4">
        <f>IF(I36="","",DATEDIF(I36,N2,"Y")&amp;"歳")</f>
      </c>
      <c r="K36" s="175"/>
    </row>
    <row r="37" spans="1:11" ht="13.5" customHeight="1">
      <c r="A37" s="209">
        <v>16</v>
      </c>
      <c r="B37" s="218" t="str">
        <f>LEFT($K$2,2)</f>
        <v>　</v>
      </c>
      <c r="C37" s="212"/>
      <c r="D37" s="212"/>
      <c r="E37" s="8"/>
      <c r="F37" s="14"/>
      <c r="G37" s="205"/>
      <c r="H37" s="14"/>
      <c r="I37" s="9"/>
      <c r="J37" s="13">
        <f>IF(I37="","",DATEDIF(I37,N2,"Y")&amp;"歳")</f>
      </c>
      <c r="K37" s="174" t="s">
        <v>198</v>
      </c>
    </row>
    <row r="38" spans="1:11" ht="13.5">
      <c r="A38" s="209"/>
      <c r="B38" s="219"/>
      <c r="C38" s="213"/>
      <c r="D38" s="213"/>
      <c r="E38" s="8"/>
      <c r="F38" s="15"/>
      <c r="G38" s="206"/>
      <c r="H38" s="15"/>
      <c r="I38" s="10"/>
      <c r="J38" s="4">
        <f>IF(I38="","",DATEDIF(I38,N2,"Y")&amp;"歳")</f>
      </c>
      <c r="K38" s="175"/>
    </row>
    <row r="39" spans="1:11" ht="13.5" customHeight="1">
      <c r="A39" s="209">
        <v>17</v>
      </c>
      <c r="B39" s="218" t="str">
        <f>LEFT($K$2,2)</f>
        <v>　</v>
      </c>
      <c r="C39" s="212"/>
      <c r="D39" s="212"/>
      <c r="E39" s="8"/>
      <c r="F39" s="14"/>
      <c r="G39" s="205"/>
      <c r="H39" s="14"/>
      <c r="I39" s="9"/>
      <c r="J39" s="13">
        <f>IF(I39="","",DATEDIF(I39,N2,"Y")&amp;"歳")</f>
      </c>
      <c r="K39" s="174" t="s">
        <v>198</v>
      </c>
    </row>
    <row r="40" spans="1:11" ht="13.5">
      <c r="A40" s="209"/>
      <c r="B40" s="219"/>
      <c r="C40" s="213"/>
      <c r="D40" s="213"/>
      <c r="E40" s="8"/>
      <c r="F40" s="15"/>
      <c r="G40" s="206"/>
      <c r="H40" s="15"/>
      <c r="I40" s="10"/>
      <c r="J40" s="4">
        <f>IF(I40="","",DATEDIF(I40,N2,"Y")&amp;"歳")</f>
      </c>
      <c r="K40" s="175"/>
    </row>
    <row r="41" spans="1:11" ht="13.5" customHeight="1">
      <c r="A41" s="209">
        <v>18</v>
      </c>
      <c r="B41" s="218" t="str">
        <f>LEFT($K$2,2)</f>
        <v>　</v>
      </c>
      <c r="C41" s="212"/>
      <c r="D41" s="212"/>
      <c r="E41" s="8"/>
      <c r="F41" s="14"/>
      <c r="G41" s="205"/>
      <c r="H41" s="14"/>
      <c r="I41" s="9"/>
      <c r="J41" s="13">
        <f>IF(I41="","",DATEDIF(I41,N2,"Y")&amp;"歳")</f>
      </c>
      <c r="K41" s="174" t="s">
        <v>198</v>
      </c>
    </row>
    <row r="42" spans="1:11" ht="13.5">
      <c r="A42" s="209"/>
      <c r="B42" s="219"/>
      <c r="C42" s="213"/>
      <c r="D42" s="213"/>
      <c r="E42" s="8"/>
      <c r="F42" s="15"/>
      <c r="G42" s="206"/>
      <c r="H42" s="15"/>
      <c r="I42" s="10"/>
      <c r="J42" s="4">
        <f>IF(I42="","",DATEDIF(I42,N2,"Y")&amp;"歳")</f>
      </c>
      <c r="K42" s="175"/>
    </row>
    <row r="43" spans="1:11" ht="13.5" customHeight="1">
      <c r="A43" s="209">
        <v>19</v>
      </c>
      <c r="B43" s="218" t="str">
        <f>LEFT($K$2,2)</f>
        <v>　</v>
      </c>
      <c r="C43" s="212"/>
      <c r="D43" s="212"/>
      <c r="E43" s="8"/>
      <c r="F43" s="14"/>
      <c r="G43" s="205"/>
      <c r="H43" s="14"/>
      <c r="I43" s="9"/>
      <c r="J43" s="13">
        <f>IF(I43="","",DATEDIF(I43,N2,"Y")&amp;"歳")</f>
      </c>
      <c r="K43" s="174" t="s">
        <v>198</v>
      </c>
    </row>
    <row r="44" spans="1:11" ht="13.5">
      <c r="A44" s="209"/>
      <c r="B44" s="219"/>
      <c r="C44" s="213"/>
      <c r="D44" s="213"/>
      <c r="E44" s="8"/>
      <c r="F44" s="15"/>
      <c r="G44" s="206"/>
      <c r="H44" s="15"/>
      <c r="I44" s="10"/>
      <c r="J44" s="4">
        <f>IF(I44="","",DATEDIF(I44,N2,"Y")&amp;"歳")</f>
      </c>
      <c r="K44" s="175"/>
    </row>
    <row r="45" spans="1:11" ht="13.5" customHeight="1">
      <c r="A45" s="209">
        <v>20</v>
      </c>
      <c r="B45" s="218" t="str">
        <f>LEFT($K$2,2)</f>
        <v>　</v>
      </c>
      <c r="C45" s="212"/>
      <c r="D45" s="212"/>
      <c r="E45" s="8"/>
      <c r="F45" s="14"/>
      <c r="G45" s="205"/>
      <c r="H45" s="14"/>
      <c r="I45" s="9"/>
      <c r="J45" s="13">
        <f>IF(I45="","",DATEDIF(I45,N2,"Y")&amp;"歳")</f>
      </c>
      <c r="K45" s="174" t="s">
        <v>198</v>
      </c>
    </row>
    <row r="46" spans="1:11" ht="13.5">
      <c r="A46" s="209"/>
      <c r="B46" s="219"/>
      <c r="C46" s="213"/>
      <c r="D46" s="213"/>
      <c r="E46" s="8"/>
      <c r="F46" s="15"/>
      <c r="G46" s="206"/>
      <c r="H46" s="15"/>
      <c r="I46" s="10"/>
      <c r="J46" s="4">
        <f>IF(I46="","",DATEDIF(I46,N2,"Y")&amp;"歳")</f>
      </c>
      <c r="K46" s="175"/>
    </row>
    <row r="47" spans="1:11" ht="13.5" customHeight="1">
      <c r="A47" s="209">
        <v>21</v>
      </c>
      <c r="B47" s="218" t="str">
        <f>LEFT($K$2,2)</f>
        <v>　</v>
      </c>
      <c r="C47" s="212"/>
      <c r="D47" s="212"/>
      <c r="E47" s="8"/>
      <c r="F47" s="14"/>
      <c r="G47" s="205"/>
      <c r="H47" s="14"/>
      <c r="I47" s="9"/>
      <c r="J47" s="13">
        <f>IF(I47="","",DATEDIF(I47,N2,"Y")&amp;"歳")</f>
      </c>
      <c r="K47" s="174" t="s">
        <v>198</v>
      </c>
    </row>
    <row r="48" spans="1:11" ht="13.5">
      <c r="A48" s="209"/>
      <c r="B48" s="219"/>
      <c r="C48" s="213"/>
      <c r="D48" s="213"/>
      <c r="E48" s="8"/>
      <c r="F48" s="15"/>
      <c r="G48" s="206"/>
      <c r="H48" s="15"/>
      <c r="I48" s="10"/>
      <c r="J48" s="4">
        <f>IF(I48="","",DATEDIF(I48,N2,"Y")&amp;"歳")</f>
      </c>
      <c r="K48" s="175"/>
    </row>
    <row r="49" spans="1:11" ht="13.5" customHeight="1">
      <c r="A49" s="209">
        <v>22</v>
      </c>
      <c r="B49" s="218" t="str">
        <f>LEFT($K$2,2)</f>
        <v>　</v>
      </c>
      <c r="C49" s="212"/>
      <c r="D49" s="212"/>
      <c r="E49" s="8"/>
      <c r="F49" s="14"/>
      <c r="G49" s="205"/>
      <c r="H49" s="14"/>
      <c r="I49" s="9"/>
      <c r="J49" s="13">
        <f>IF(I49="","",DATEDIF(I49,N2,"Y")&amp;"歳")</f>
      </c>
      <c r="K49" s="174" t="s">
        <v>198</v>
      </c>
    </row>
    <row r="50" spans="1:11" ht="13.5">
      <c r="A50" s="209"/>
      <c r="B50" s="219"/>
      <c r="C50" s="213"/>
      <c r="D50" s="213"/>
      <c r="E50" s="8"/>
      <c r="F50" s="15"/>
      <c r="G50" s="206"/>
      <c r="H50" s="15"/>
      <c r="I50" s="10"/>
      <c r="J50" s="4">
        <f>IF(I50="","",DATEDIF(I50,N2,"Y")&amp;"歳")</f>
      </c>
      <c r="K50" s="175"/>
    </row>
    <row r="51" spans="1:11" ht="13.5" customHeight="1">
      <c r="A51" s="209">
        <v>23</v>
      </c>
      <c r="B51" s="218" t="str">
        <f>LEFT($K$2,2)</f>
        <v>　</v>
      </c>
      <c r="C51" s="212"/>
      <c r="D51" s="212"/>
      <c r="E51" s="8"/>
      <c r="F51" s="14"/>
      <c r="G51" s="205"/>
      <c r="H51" s="14"/>
      <c r="I51" s="9"/>
      <c r="J51" s="13">
        <f>IF(I51="","",DATEDIF(I51,N2,"Y")&amp;"歳")</f>
      </c>
      <c r="K51" s="174" t="s">
        <v>198</v>
      </c>
    </row>
    <row r="52" spans="1:11" ht="13.5">
      <c r="A52" s="209"/>
      <c r="B52" s="219"/>
      <c r="C52" s="213"/>
      <c r="D52" s="213"/>
      <c r="E52" s="8"/>
      <c r="F52" s="15"/>
      <c r="G52" s="206"/>
      <c r="H52" s="15"/>
      <c r="I52" s="10"/>
      <c r="J52" s="4">
        <f>IF(I52="","",DATEDIF(I52,N2,"Y")&amp;"歳")</f>
      </c>
      <c r="K52" s="175"/>
    </row>
    <row r="53" spans="1:11" ht="13.5" customHeight="1">
      <c r="A53" s="209">
        <v>24</v>
      </c>
      <c r="B53" s="218" t="str">
        <f>LEFT($K$2,2)</f>
        <v>　</v>
      </c>
      <c r="C53" s="212"/>
      <c r="D53" s="212"/>
      <c r="E53" s="8"/>
      <c r="F53" s="14"/>
      <c r="G53" s="205"/>
      <c r="H53" s="14"/>
      <c r="I53" s="9"/>
      <c r="J53" s="13">
        <f>IF(I53="","",DATEDIF(I53,N2,"Y")&amp;"歳")</f>
      </c>
      <c r="K53" s="174" t="s">
        <v>198</v>
      </c>
    </row>
    <row r="54" spans="1:11" ht="13.5">
      <c r="A54" s="209"/>
      <c r="B54" s="219"/>
      <c r="C54" s="213"/>
      <c r="D54" s="213"/>
      <c r="E54" s="8"/>
      <c r="F54" s="15"/>
      <c r="G54" s="206"/>
      <c r="H54" s="15"/>
      <c r="I54" s="10"/>
      <c r="J54" s="4">
        <f>IF(I54="","",DATEDIF(I54,N2,"Y")&amp;"歳")</f>
      </c>
      <c r="K54" s="175"/>
    </row>
    <row r="55" spans="1:11" ht="13.5" customHeight="1">
      <c r="A55" s="209">
        <v>25</v>
      </c>
      <c r="B55" s="218" t="str">
        <f>LEFT($K$2,2)</f>
        <v>　</v>
      </c>
      <c r="C55" s="212"/>
      <c r="D55" s="212"/>
      <c r="E55" s="8"/>
      <c r="F55" s="14"/>
      <c r="G55" s="205"/>
      <c r="H55" s="14"/>
      <c r="I55" s="9"/>
      <c r="J55" s="13">
        <f>IF(I55="","",DATEDIF(I55,N2,"Y")&amp;"歳")</f>
      </c>
      <c r="K55" s="174" t="s">
        <v>198</v>
      </c>
    </row>
    <row r="56" spans="1:11" ht="13.5">
      <c r="A56" s="209"/>
      <c r="B56" s="219"/>
      <c r="C56" s="213"/>
      <c r="D56" s="213"/>
      <c r="E56" s="8"/>
      <c r="F56" s="15"/>
      <c r="G56" s="206"/>
      <c r="H56" s="15"/>
      <c r="I56" s="10"/>
      <c r="J56" s="4">
        <f>IF(I56="","",DATEDIF(I56,N2,"Y")&amp;"歳")</f>
      </c>
      <c r="K56" s="175"/>
    </row>
  </sheetData>
  <sheetProtection password="D30D" sheet="1" objects="1" scenarios="1" formatCells="0"/>
  <mergeCells count="104">
    <mergeCell ref="I2:J2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7:A38"/>
    <mergeCell ref="B37:B38"/>
    <mergeCell ref="C37:C38"/>
    <mergeCell ref="D37:D38"/>
    <mergeCell ref="A35:A36"/>
    <mergeCell ref="B35:B36"/>
    <mergeCell ref="C35:C36"/>
    <mergeCell ref="D35:D36"/>
    <mergeCell ref="A41:A42"/>
    <mergeCell ref="B41:B42"/>
    <mergeCell ref="C41:C42"/>
    <mergeCell ref="D41:D42"/>
    <mergeCell ref="A39:A40"/>
    <mergeCell ref="B39:B40"/>
    <mergeCell ref="C39:C40"/>
    <mergeCell ref="D39:D4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</mergeCells>
  <dataValidations count="3">
    <dataValidation type="list" allowBlank="1" showInputMessage="1" showErrorMessage="1" promptTitle="他の出場種目" prompt="リストの中から選択して下さい" sqref="K9:K56">
      <formula1>"　,MD,WD,30MD,30WD,35MD,35WD,40MD,40WD,45MD,45WD,50MD,50WD,55MD,60MD,65MD,70MD"</formula1>
    </dataValidation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,MIX,60MIX,70MIX,80MIX,90MIX,100X,110X,120X"</formula1>
    </dataValidation>
    <dataValidation allowBlank="1" sqref="K7:K8"/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showZeros="0" zoomScalePageLayoutView="0" workbookViewId="0" topLeftCell="A1">
      <selection activeCell="I34" sqref="I34"/>
    </sheetView>
  </sheetViews>
  <sheetFormatPr defaultColWidth="9.00390625" defaultRowHeight="13.5"/>
  <cols>
    <col min="1" max="1" width="2.625" style="11" customWidth="1"/>
    <col min="2" max="2" width="2.625" style="3" customWidth="1"/>
    <col min="3" max="3" width="8.125" style="0" customWidth="1"/>
    <col min="4" max="5" width="2.625" style="1" customWidth="1"/>
    <col min="6" max="8" width="13.625" style="0" customWidth="1"/>
    <col min="9" max="9" width="8.875" style="0" customWidth="1"/>
    <col min="10" max="10" width="6.50390625" style="0" customWidth="1"/>
    <col min="11" max="11" width="16.625" style="0" customWidth="1"/>
    <col min="12" max="12" width="4.25390625" style="0" customWidth="1"/>
    <col min="14" max="14" width="18.7539062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1:18" ht="27" customHeight="1">
      <c r="A2" s="12"/>
      <c r="B2" s="12"/>
      <c r="C2" s="232" t="s">
        <v>52</v>
      </c>
      <c r="D2" s="233"/>
      <c r="E2" s="233"/>
      <c r="F2" s="234"/>
      <c r="G2" s="96" t="s">
        <v>54</v>
      </c>
      <c r="I2" s="245" t="s">
        <v>4</v>
      </c>
      <c r="J2" s="245"/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1:18" ht="10.5" customHeight="1">
      <c r="A3" s="12"/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3:10" ht="13.5">
      <c r="C4" s="31"/>
      <c r="D4" s="19"/>
      <c r="E4" s="19"/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</row>
    <row r="5" spans="3:14" ht="13.5">
      <c r="C5" s="31"/>
      <c r="D5" s="19"/>
      <c r="E5" s="19"/>
      <c r="F5" s="31"/>
      <c r="G5" s="31"/>
      <c r="H5" s="31"/>
      <c r="I5" s="31"/>
      <c r="J5" s="31"/>
      <c r="N5" s="36"/>
    </row>
    <row r="6" spans="2:13" ht="27" customHeight="1">
      <c r="B6" s="5"/>
      <c r="C6" s="73" t="s">
        <v>1</v>
      </c>
      <c r="D6" s="71" t="s">
        <v>3</v>
      </c>
      <c r="E6" s="90" t="s">
        <v>2</v>
      </c>
      <c r="F6" s="73" t="s">
        <v>6</v>
      </c>
      <c r="G6" s="73" t="s">
        <v>53</v>
      </c>
      <c r="H6" s="73" t="s">
        <v>9</v>
      </c>
      <c r="I6" s="73" t="s">
        <v>7</v>
      </c>
      <c r="J6" s="73" t="s">
        <v>8</v>
      </c>
      <c r="K6" s="73" t="s">
        <v>212</v>
      </c>
      <c r="M6" s="34" t="s">
        <v>1</v>
      </c>
    </row>
    <row r="7" spans="1:14" ht="13.5">
      <c r="A7" s="209">
        <v>26</v>
      </c>
      <c r="B7" s="218" t="str">
        <f>LEFT($K$2,2)</f>
        <v>　</v>
      </c>
      <c r="C7" s="212"/>
      <c r="D7" s="212"/>
      <c r="E7" s="8"/>
      <c r="F7" s="14"/>
      <c r="G7" s="205"/>
      <c r="H7" s="14"/>
      <c r="I7" s="9"/>
      <c r="J7" s="13">
        <f>IF(I7="","",DATEDIF(I7,N2,"Y")&amp;"歳")</f>
      </c>
      <c r="K7" s="174" t="s">
        <v>198</v>
      </c>
      <c r="M7" s="1" t="s">
        <v>134</v>
      </c>
      <c r="N7" t="s">
        <v>137</v>
      </c>
    </row>
    <row r="8" spans="1:14" ht="13.5">
      <c r="A8" s="209"/>
      <c r="B8" s="219"/>
      <c r="C8" s="213"/>
      <c r="D8" s="213"/>
      <c r="E8" s="8"/>
      <c r="F8" s="15"/>
      <c r="G8" s="206"/>
      <c r="H8" s="15"/>
      <c r="I8" s="10"/>
      <c r="J8" s="4">
        <f>IF(I8="","",DATEDIF(I8,N2,"Y")&amp;"歳")</f>
      </c>
      <c r="K8" s="175"/>
      <c r="M8" s="1" t="s">
        <v>133</v>
      </c>
      <c r="N8" t="s">
        <v>138</v>
      </c>
    </row>
    <row r="9" spans="1:14" ht="13.5" customHeight="1">
      <c r="A9" s="209">
        <v>27</v>
      </c>
      <c r="B9" s="218" t="str">
        <f>LEFT($K$2,2)</f>
        <v>　</v>
      </c>
      <c r="C9" s="212"/>
      <c r="D9" s="212"/>
      <c r="E9" s="8"/>
      <c r="F9" s="14"/>
      <c r="G9" s="205"/>
      <c r="H9" s="14"/>
      <c r="I9" s="9"/>
      <c r="J9" s="13">
        <f>IF(I9="","",DATEDIF(I9,N2,"Y")&amp;"歳")</f>
      </c>
      <c r="K9" s="174" t="s">
        <v>199</v>
      </c>
      <c r="M9" s="1" t="s">
        <v>135</v>
      </c>
      <c r="N9" t="s">
        <v>139</v>
      </c>
    </row>
    <row r="10" spans="1:14" ht="13.5">
      <c r="A10" s="209"/>
      <c r="B10" s="219"/>
      <c r="C10" s="213"/>
      <c r="D10" s="213"/>
      <c r="E10" s="8"/>
      <c r="F10" s="15"/>
      <c r="G10" s="206"/>
      <c r="H10" s="15"/>
      <c r="I10" s="10"/>
      <c r="J10" s="4">
        <f>IF(I10="","",DATEDIF(I10,N2,"Y")&amp;"歳")</f>
      </c>
      <c r="K10" s="175"/>
      <c r="M10" s="1" t="s">
        <v>136</v>
      </c>
      <c r="N10" t="s">
        <v>140</v>
      </c>
    </row>
    <row r="11" spans="1:11" ht="13.5" customHeight="1">
      <c r="A11" s="209">
        <v>28</v>
      </c>
      <c r="B11" s="218" t="str">
        <f>LEFT($K$2,2)</f>
        <v>　</v>
      </c>
      <c r="C11" s="212"/>
      <c r="D11" s="212"/>
      <c r="E11" s="8"/>
      <c r="F11" s="14"/>
      <c r="G11" s="205"/>
      <c r="H11" s="14"/>
      <c r="I11" s="9"/>
      <c r="J11" s="13">
        <f>IF(I11="","",DATEDIF(I11,N2,"Y")&amp;"歳")</f>
      </c>
      <c r="K11" s="174" t="s">
        <v>199</v>
      </c>
    </row>
    <row r="12" spans="1:11" ht="13.5">
      <c r="A12" s="209"/>
      <c r="B12" s="219"/>
      <c r="C12" s="213"/>
      <c r="D12" s="213"/>
      <c r="E12" s="8"/>
      <c r="F12" s="15"/>
      <c r="G12" s="206"/>
      <c r="H12" s="15"/>
      <c r="I12" s="10"/>
      <c r="J12" s="4">
        <f>IF(I12="","",DATEDIF(I12,N2,"Y")&amp;"歳")</f>
      </c>
      <c r="K12" s="175"/>
    </row>
    <row r="13" spans="1:11" ht="13.5" customHeight="1">
      <c r="A13" s="209">
        <v>29</v>
      </c>
      <c r="B13" s="218" t="str">
        <f>LEFT($K$2,2)</f>
        <v>　</v>
      </c>
      <c r="C13" s="212"/>
      <c r="D13" s="212"/>
      <c r="E13" s="8"/>
      <c r="F13" s="14"/>
      <c r="G13" s="205"/>
      <c r="H13" s="14"/>
      <c r="I13" s="9"/>
      <c r="J13" s="13">
        <f>IF(I13="","",DATEDIF(I13,N2,"Y")&amp;"歳")</f>
      </c>
      <c r="K13" s="174" t="s">
        <v>199</v>
      </c>
    </row>
    <row r="14" spans="1:11" ht="13.5">
      <c r="A14" s="209"/>
      <c r="B14" s="219"/>
      <c r="C14" s="213"/>
      <c r="D14" s="213"/>
      <c r="E14" s="8"/>
      <c r="F14" s="15"/>
      <c r="G14" s="206"/>
      <c r="H14" s="15"/>
      <c r="I14" s="10"/>
      <c r="J14" s="4">
        <f>IF(I14="","",DATEDIF(I14,N2,"Y")&amp;"歳")</f>
      </c>
      <c r="K14" s="175"/>
    </row>
    <row r="15" spans="1:11" ht="13.5" customHeight="1">
      <c r="A15" s="209">
        <v>30</v>
      </c>
      <c r="B15" s="218" t="str">
        <f>LEFT($K$2,2)</f>
        <v>　</v>
      </c>
      <c r="C15" s="212"/>
      <c r="D15" s="212"/>
      <c r="E15" s="8"/>
      <c r="F15" s="14"/>
      <c r="G15" s="205"/>
      <c r="H15" s="14"/>
      <c r="I15" s="9"/>
      <c r="J15" s="13">
        <f>IF(I15="","",DATEDIF(I15,N2,"Y")&amp;"歳")</f>
      </c>
      <c r="K15" s="174" t="s">
        <v>199</v>
      </c>
    </row>
    <row r="16" spans="1:11" ht="13.5">
      <c r="A16" s="209"/>
      <c r="B16" s="219"/>
      <c r="C16" s="213"/>
      <c r="D16" s="213"/>
      <c r="E16" s="8"/>
      <c r="F16" s="15"/>
      <c r="G16" s="206"/>
      <c r="H16" s="15"/>
      <c r="I16" s="10"/>
      <c r="J16" s="4">
        <f>IF(I16="","",DATEDIF(I16,N2,"Y")&amp;"歳")</f>
      </c>
      <c r="K16" s="175"/>
    </row>
    <row r="17" spans="1:11" ht="13.5" customHeight="1">
      <c r="A17" s="209">
        <v>31</v>
      </c>
      <c r="B17" s="218" t="str">
        <f>LEFT($K$2,2)</f>
        <v>　</v>
      </c>
      <c r="C17" s="212"/>
      <c r="D17" s="212"/>
      <c r="E17" s="8"/>
      <c r="F17" s="14"/>
      <c r="G17" s="205"/>
      <c r="H17" s="14"/>
      <c r="I17" s="9"/>
      <c r="J17" s="13">
        <f>IF(I17="","",DATEDIF(I17,N2,"Y")&amp;"歳")</f>
      </c>
      <c r="K17" s="174" t="s">
        <v>199</v>
      </c>
    </row>
    <row r="18" spans="1:11" ht="13.5">
      <c r="A18" s="209"/>
      <c r="B18" s="219"/>
      <c r="C18" s="213"/>
      <c r="D18" s="213"/>
      <c r="E18" s="8"/>
      <c r="F18" s="15"/>
      <c r="G18" s="206"/>
      <c r="H18" s="15"/>
      <c r="I18" s="10"/>
      <c r="J18" s="4">
        <f>IF(I18="","",DATEDIF(I18,N2,"Y")&amp;"歳")</f>
      </c>
      <c r="K18" s="175"/>
    </row>
    <row r="19" spans="1:11" ht="13.5" customHeight="1">
      <c r="A19" s="209">
        <v>32</v>
      </c>
      <c r="B19" s="218" t="str">
        <f>LEFT($K$2,2)</f>
        <v>　</v>
      </c>
      <c r="C19" s="212"/>
      <c r="D19" s="212"/>
      <c r="E19" s="8"/>
      <c r="F19" s="14"/>
      <c r="G19" s="205"/>
      <c r="H19" s="14"/>
      <c r="I19" s="9"/>
      <c r="J19" s="13">
        <f>IF(I19="","",DATEDIF(I19,N2,"Y")&amp;"歳")</f>
      </c>
      <c r="K19" s="174" t="s">
        <v>199</v>
      </c>
    </row>
    <row r="20" spans="1:11" ht="13.5">
      <c r="A20" s="209"/>
      <c r="B20" s="219"/>
      <c r="C20" s="213"/>
      <c r="D20" s="213"/>
      <c r="E20" s="8"/>
      <c r="F20" s="15"/>
      <c r="G20" s="206"/>
      <c r="H20" s="15"/>
      <c r="I20" s="10"/>
      <c r="J20" s="4">
        <f>IF(I20="","",DATEDIF(I20,N2,"Y")&amp;"歳")</f>
      </c>
      <c r="K20" s="175"/>
    </row>
    <row r="21" spans="1:11" ht="13.5" customHeight="1">
      <c r="A21" s="209">
        <v>33</v>
      </c>
      <c r="B21" s="218" t="str">
        <f>LEFT($K$2,2)</f>
        <v>　</v>
      </c>
      <c r="C21" s="212"/>
      <c r="D21" s="212"/>
      <c r="E21" s="8"/>
      <c r="F21" s="14"/>
      <c r="G21" s="205"/>
      <c r="H21" s="14"/>
      <c r="I21" s="9"/>
      <c r="J21" s="13">
        <f>IF(I21="","",DATEDIF(I21,N2,"Y")&amp;"歳")</f>
      </c>
      <c r="K21" s="174" t="s">
        <v>199</v>
      </c>
    </row>
    <row r="22" spans="1:11" ht="13.5">
      <c r="A22" s="209"/>
      <c r="B22" s="219"/>
      <c r="C22" s="213"/>
      <c r="D22" s="213"/>
      <c r="E22" s="8"/>
      <c r="F22" s="15"/>
      <c r="G22" s="206"/>
      <c r="H22" s="15"/>
      <c r="I22" s="10"/>
      <c r="J22" s="4">
        <f>IF(I22="","",DATEDIF(I22,N2,"Y")&amp;"歳")</f>
      </c>
      <c r="K22" s="175"/>
    </row>
    <row r="23" spans="1:11" ht="13.5" customHeight="1">
      <c r="A23" s="209">
        <v>34</v>
      </c>
      <c r="B23" s="218" t="str">
        <f>LEFT($K$2,2)</f>
        <v>　</v>
      </c>
      <c r="C23" s="212"/>
      <c r="D23" s="212"/>
      <c r="E23" s="8"/>
      <c r="F23" s="14"/>
      <c r="G23" s="205"/>
      <c r="H23" s="14"/>
      <c r="I23" s="9"/>
      <c r="J23" s="13">
        <f>IF(I23="","",DATEDIF(I23,N2,"Y")&amp;"歳")</f>
      </c>
      <c r="K23" s="174" t="s">
        <v>199</v>
      </c>
    </row>
    <row r="24" spans="1:11" ht="13.5">
      <c r="A24" s="209"/>
      <c r="B24" s="219"/>
      <c r="C24" s="213"/>
      <c r="D24" s="213"/>
      <c r="E24" s="8"/>
      <c r="F24" s="15"/>
      <c r="G24" s="206"/>
      <c r="H24" s="15"/>
      <c r="I24" s="10"/>
      <c r="J24" s="4">
        <f>IF(I24="","",DATEDIF(I24,N2,"Y")&amp;"歳")</f>
      </c>
      <c r="K24" s="175"/>
    </row>
    <row r="25" spans="1:11" ht="13.5" customHeight="1">
      <c r="A25" s="209">
        <v>35</v>
      </c>
      <c r="B25" s="218" t="str">
        <f>LEFT($K$2,2)</f>
        <v>　</v>
      </c>
      <c r="C25" s="212"/>
      <c r="D25" s="212"/>
      <c r="E25" s="8"/>
      <c r="F25" s="14"/>
      <c r="G25" s="205"/>
      <c r="H25" s="14"/>
      <c r="I25" s="9"/>
      <c r="J25" s="13">
        <f>IF(I25="","",DATEDIF(I25,N2,"Y")&amp;"歳")</f>
      </c>
      <c r="K25" s="174" t="s">
        <v>199</v>
      </c>
    </row>
    <row r="26" spans="1:11" ht="13.5">
      <c r="A26" s="209"/>
      <c r="B26" s="219"/>
      <c r="C26" s="213"/>
      <c r="D26" s="213"/>
      <c r="E26" s="8"/>
      <c r="F26" s="15"/>
      <c r="G26" s="206"/>
      <c r="H26" s="15"/>
      <c r="I26" s="10"/>
      <c r="J26" s="4">
        <f>IF(I26="","",DATEDIF(I26,N2,"Y")&amp;"歳")</f>
      </c>
      <c r="K26" s="175"/>
    </row>
    <row r="27" spans="1:11" ht="13.5" customHeight="1">
      <c r="A27" s="209">
        <v>36</v>
      </c>
      <c r="B27" s="218" t="str">
        <f>LEFT($K$2,2)</f>
        <v>　</v>
      </c>
      <c r="C27" s="212"/>
      <c r="D27" s="212"/>
      <c r="E27" s="8"/>
      <c r="F27" s="14"/>
      <c r="G27" s="205"/>
      <c r="H27" s="14"/>
      <c r="I27" s="9"/>
      <c r="J27" s="13">
        <f>IF(I27="","",DATEDIF(I27,N2,"Y")&amp;"歳")</f>
      </c>
      <c r="K27" s="174" t="s">
        <v>199</v>
      </c>
    </row>
    <row r="28" spans="1:11" ht="13.5">
      <c r="A28" s="209"/>
      <c r="B28" s="219"/>
      <c r="C28" s="213"/>
      <c r="D28" s="213"/>
      <c r="E28" s="8"/>
      <c r="F28" s="15"/>
      <c r="G28" s="206"/>
      <c r="H28" s="15"/>
      <c r="I28" s="10"/>
      <c r="J28" s="4">
        <f>IF(I28="","",DATEDIF(I28,N2,"Y")&amp;"歳")</f>
      </c>
      <c r="K28" s="175"/>
    </row>
    <row r="29" spans="1:11" ht="13.5" customHeight="1">
      <c r="A29" s="209">
        <v>37</v>
      </c>
      <c r="B29" s="218" t="str">
        <f>LEFT($K$2,2)</f>
        <v>　</v>
      </c>
      <c r="C29" s="212"/>
      <c r="D29" s="212"/>
      <c r="E29" s="8"/>
      <c r="F29" s="14"/>
      <c r="G29" s="205"/>
      <c r="H29" s="14"/>
      <c r="I29" s="9"/>
      <c r="J29" s="13">
        <f>IF(I29="","",DATEDIF(I29,N2,"Y")&amp;"歳")</f>
      </c>
      <c r="K29" s="174" t="s">
        <v>199</v>
      </c>
    </row>
    <row r="30" spans="1:11" ht="13.5">
      <c r="A30" s="209"/>
      <c r="B30" s="219"/>
      <c r="C30" s="213"/>
      <c r="D30" s="213"/>
      <c r="E30" s="8"/>
      <c r="F30" s="15"/>
      <c r="G30" s="206"/>
      <c r="H30" s="15"/>
      <c r="I30" s="10"/>
      <c r="J30" s="4">
        <f>IF(I30="","",DATEDIF(I30,N2,"Y")&amp;"歳")</f>
      </c>
      <c r="K30" s="175"/>
    </row>
    <row r="31" spans="1:11" ht="13.5" customHeight="1">
      <c r="A31" s="209">
        <v>38</v>
      </c>
      <c r="B31" s="218" t="str">
        <f>LEFT($K$2,2)</f>
        <v>　</v>
      </c>
      <c r="C31" s="212"/>
      <c r="D31" s="212"/>
      <c r="E31" s="8"/>
      <c r="F31" s="14"/>
      <c r="G31" s="205"/>
      <c r="H31" s="14"/>
      <c r="I31" s="9"/>
      <c r="J31" s="13">
        <f>IF(I31="","",DATEDIF(I31,N2,"Y")&amp;"歳")</f>
      </c>
      <c r="K31" s="174" t="s">
        <v>199</v>
      </c>
    </row>
    <row r="32" spans="1:11" ht="13.5">
      <c r="A32" s="209"/>
      <c r="B32" s="219"/>
      <c r="C32" s="213"/>
      <c r="D32" s="213"/>
      <c r="E32" s="8"/>
      <c r="F32" s="15"/>
      <c r="G32" s="206"/>
      <c r="H32" s="15"/>
      <c r="I32" s="10"/>
      <c r="J32" s="4">
        <f>IF(I32="","",DATEDIF(I32,N2,"Y")&amp;"歳")</f>
      </c>
      <c r="K32" s="175"/>
    </row>
    <row r="33" spans="1:11" ht="13.5" customHeight="1">
      <c r="A33" s="209">
        <v>39</v>
      </c>
      <c r="B33" s="218" t="str">
        <f>LEFT($K$2,2)</f>
        <v>　</v>
      </c>
      <c r="C33" s="212"/>
      <c r="D33" s="212"/>
      <c r="E33" s="8"/>
      <c r="F33" s="14"/>
      <c r="G33" s="205"/>
      <c r="H33" s="14"/>
      <c r="I33" s="9"/>
      <c r="J33" s="13">
        <f>IF(I33="","",DATEDIF(I33,N2,"Y")&amp;"歳")</f>
      </c>
      <c r="K33" s="174" t="s">
        <v>199</v>
      </c>
    </row>
    <row r="34" spans="1:11" ht="13.5">
      <c r="A34" s="209"/>
      <c r="B34" s="219"/>
      <c r="C34" s="213"/>
      <c r="D34" s="213"/>
      <c r="E34" s="8"/>
      <c r="F34" s="15"/>
      <c r="G34" s="206"/>
      <c r="H34" s="15"/>
      <c r="I34" s="10"/>
      <c r="J34" s="4">
        <f>IF(I34="","",DATEDIF(I34,N2,"Y")&amp;"歳")</f>
      </c>
      <c r="K34" s="175"/>
    </row>
    <row r="35" spans="1:11" ht="13.5" customHeight="1">
      <c r="A35" s="209">
        <v>40</v>
      </c>
      <c r="B35" s="218" t="str">
        <f>LEFT($K$2,2)</f>
        <v>　</v>
      </c>
      <c r="C35" s="212"/>
      <c r="D35" s="212"/>
      <c r="E35" s="8"/>
      <c r="F35" s="14"/>
      <c r="G35" s="205"/>
      <c r="H35" s="14"/>
      <c r="I35" s="9"/>
      <c r="J35" s="13">
        <f>IF(I35="","",DATEDIF(I35,N2,"Y")&amp;"歳")</f>
      </c>
      <c r="K35" s="174" t="s">
        <v>199</v>
      </c>
    </row>
    <row r="36" spans="1:11" ht="13.5">
      <c r="A36" s="209"/>
      <c r="B36" s="219"/>
      <c r="C36" s="213"/>
      <c r="D36" s="213"/>
      <c r="E36" s="8"/>
      <c r="F36" s="15"/>
      <c r="G36" s="206"/>
      <c r="H36" s="15"/>
      <c r="I36" s="10"/>
      <c r="J36" s="4">
        <f>IF(I36="","",DATEDIF(I36,N2,"Y")&amp;"歳")</f>
      </c>
      <c r="K36" s="175"/>
    </row>
    <row r="37" spans="1:11" ht="13.5" customHeight="1">
      <c r="A37" s="209">
        <v>41</v>
      </c>
      <c r="B37" s="218" t="str">
        <f>LEFT($K$2,2)</f>
        <v>　</v>
      </c>
      <c r="C37" s="212"/>
      <c r="D37" s="212"/>
      <c r="E37" s="8"/>
      <c r="F37" s="14"/>
      <c r="G37" s="205"/>
      <c r="H37" s="14"/>
      <c r="I37" s="9"/>
      <c r="J37" s="13">
        <f>IF(I37="","",DATEDIF(I37,N2,"Y")&amp;"歳")</f>
      </c>
      <c r="K37" s="174" t="s">
        <v>199</v>
      </c>
    </row>
    <row r="38" spans="1:11" ht="13.5">
      <c r="A38" s="209"/>
      <c r="B38" s="219"/>
      <c r="C38" s="213"/>
      <c r="D38" s="213"/>
      <c r="E38" s="8"/>
      <c r="F38" s="15"/>
      <c r="G38" s="206"/>
      <c r="H38" s="15"/>
      <c r="I38" s="10"/>
      <c r="J38" s="4">
        <f>IF(I38="","",DATEDIF(I38,N2,"Y")&amp;"歳")</f>
      </c>
      <c r="K38" s="175"/>
    </row>
    <row r="39" spans="1:11" ht="13.5" customHeight="1">
      <c r="A39" s="209">
        <v>42</v>
      </c>
      <c r="B39" s="218" t="str">
        <f>LEFT($K$2,2)</f>
        <v>　</v>
      </c>
      <c r="C39" s="212"/>
      <c r="D39" s="212"/>
      <c r="E39" s="8"/>
      <c r="F39" s="14"/>
      <c r="G39" s="205"/>
      <c r="H39" s="14"/>
      <c r="I39" s="9"/>
      <c r="J39" s="13">
        <f>IF(I39="","",DATEDIF(I39,N2,"Y")&amp;"歳")</f>
      </c>
      <c r="K39" s="174" t="s">
        <v>199</v>
      </c>
    </row>
    <row r="40" spans="1:11" ht="13.5">
      <c r="A40" s="209"/>
      <c r="B40" s="219"/>
      <c r="C40" s="213"/>
      <c r="D40" s="213"/>
      <c r="E40" s="8"/>
      <c r="F40" s="15"/>
      <c r="G40" s="206"/>
      <c r="H40" s="15"/>
      <c r="I40" s="10"/>
      <c r="J40" s="4">
        <f>IF(I40="","",DATEDIF(I40,N2,"Y")&amp;"歳")</f>
      </c>
      <c r="K40" s="175"/>
    </row>
    <row r="41" spans="1:11" ht="13.5" customHeight="1">
      <c r="A41" s="209">
        <v>43</v>
      </c>
      <c r="B41" s="218" t="str">
        <f>LEFT($K$2,2)</f>
        <v>　</v>
      </c>
      <c r="C41" s="212"/>
      <c r="D41" s="212"/>
      <c r="E41" s="8"/>
      <c r="F41" s="14"/>
      <c r="G41" s="205"/>
      <c r="H41" s="14"/>
      <c r="I41" s="9"/>
      <c r="J41" s="13">
        <f>IF(I41="","",DATEDIF(I41,N2,"Y")&amp;"歳")</f>
      </c>
      <c r="K41" s="174" t="s">
        <v>199</v>
      </c>
    </row>
    <row r="42" spans="1:11" ht="13.5">
      <c r="A42" s="209"/>
      <c r="B42" s="219"/>
      <c r="C42" s="213"/>
      <c r="D42" s="213"/>
      <c r="E42" s="8"/>
      <c r="F42" s="15"/>
      <c r="G42" s="206"/>
      <c r="H42" s="15"/>
      <c r="I42" s="10"/>
      <c r="J42" s="4">
        <f>IF(I42="","",DATEDIF(I42,N2,"Y")&amp;"歳")</f>
      </c>
      <c r="K42" s="175"/>
    </row>
    <row r="43" spans="1:11" ht="13.5" customHeight="1">
      <c r="A43" s="209">
        <v>44</v>
      </c>
      <c r="B43" s="218" t="str">
        <f>LEFT($K$2,2)</f>
        <v>　</v>
      </c>
      <c r="C43" s="212"/>
      <c r="D43" s="212"/>
      <c r="E43" s="8"/>
      <c r="F43" s="14"/>
      <c r="G43" s="205"/>
      <c r="H43" s="14"/>
      <c r="I43" s="9"/>
      <c r="J43" s="13">
        <f>IF(I43="","",DATEDIF(I43,N2,"Y")&amp;"歳")</f>
      </c>
      <c r="K43" s="174" t="s">
        <v>199</v>
      </c>
    </row>
    <row r="44" spans="1:11" ht="13.5">
      <c r="A44" s="209"/>
      <c r="B44" s="219"/>
      <c r="C44" s="213"/>
      <c r="D44" s="213"/>
      <c r="E44" s="8"/>
      <c r="F44" s="15"/>
      <c r="G44" s="206"/>
      <c r="H44" s="15"/>
      <c r="I44" s="10"/>
      <c r="J44" s="4">
        <f>IF(I44="","",DATEDIF(I44,N2,"Y")&amp;"歳")</f>
      </c>
      <c r="K44" s="175"/>
    </row>
    <row r="45" spans="1:11" ht="13.5" customHeight="1">
      <c r="A45" s="209">
        <v>45</v>
      </c>
      <c r="B45" s="218" t="str">
        <f>LEFT($K$2,2)</f>
        <v>　</v>
      </c>
      <c r="C45" s="212"/>
      <c r="D45" s="212"/>
      <c r="E45" s="8"/>
      <c r="F45" s="14"/>
      <c r="G45" s="205"/>
      <c r="H45" s="14"/>
      <c r="I45" s="9"/>
      <c r="J45" s="13">
        <f>IF(I45="","",DATEDIF(I45,N2,"Y")&amp;"歳")</f>
      </c>
      <c r="K45" s="174" t="s">
        <v>199</v>
      </c>
    </row>
    <row r="46" spans="1:11" ht="13.5">
      <c r="A46" s="209"/>
      <c r="B46" s="219"/>
      <c r="C46" s="213"/>
      <c r="D46" s="213"/>
      <c r="E46" s="8"/>
      <c r="F46" s="15"/>
      <c r="G46" s="206"/>
      <c r="H46" s="15"/>
      <c r="I46" s="10"/>
      <c r="J46" s="4">
        <f>IF(I46="","",DATEDIF(I46,N2,"Y")&amp;"歳")</f>
      </c>
      <c r="K46" s="175"/>
    </row>
    <row r="47" spans="1:11" ht="13.5" customHeight="1">
      <c r="A47" s="209">
        <v>46</v>
      </c>
      <c r="B47" s="218" t="str">
        <f>LEFT($K$2,2)</f>
        <v>　</v>
      </c>
      <c r="C47" s="212"/>
      <c r="D47" s="212"/>
      <c r="E47" s="8"/>
      <c r="F47" s="14"/>
      <c r="G47" s="205"/>
      <c r="H47" s="14"/>
      <c r="I47" s="9"/>
      <c r="J47" s="13">
        <f>IF(I47="","",DATEDIF(I47,N2,"Y")&amp;"歳")</f>
      </c>
      <c r="K47" s="174" t="s">
        <v>199</v>
      </c>
    </row>
    <row r="48" spans="1:11" ht="13.5">
      <c r="A48" s="209"/>
      <c r="B48" s="219"/>
      <c r="C48" s="213"/>
      <c r="D48" s="213"/>
      <c r="E48" s="8"/>
      <c r="F48" s="15"/>
      <c r="G48" s="206"/>
      <c r="H48" s="15"/>
      <c r="I48" s="10"/>
      <c r="J48" s="4">
        <f>IF(I48="","",DATEDIF(I48,N2,"Y")&amp;"歳")</f>
      </c>
      <c r="K48" s="175"/>
    </row>
    <row r="49" spans="1:11" ht="13.5" customHeight="1">
      <c r="A49" s="209">
        <v>47</v>
      </c>
      <c r="B49" s="218" t="str">
        <f>LEFT($K$2,2)</f>
        <v>　</v>
      </c>
      <c r="C49" s="212"/>
      <c r="D49" s="212"/>
      <c r="E49" s="8"/>
      <c r="F49" s="14"/>
      <c r="G49" s="205"/>
      <c r="H49" s="14"/>
      <c r="I49" s="9"/>
      <c r="J49" s="13">
        <f>IF(I49="","",DATEDIF(I49,N2,"Y")&amp;"歳")</f>
      </c>
      <c r="K49" s="174" t="s">
        <v>199</v>
      </c>
    </row>
    <row r="50" spans="1:11" ht="13.5">
      <c r="A50" s="209"/>
      <c r="B50" s="219"/>
      <c r="C50" s="213"/>
      <c r="D50" s="213"/>
      <c r="E50" s="8"/>
      <c r="F50" s="15"/>
      <c r="G50" s="206"/>
      <c r="H50" s="15"/>
      <c r="I50" s="10"/>
      <c r="J50" s="4">
        <f>IF(I50="","",DATEDIF(I50,N2,"Y")&amp;"歳")</f>
      </c>
      <c r="K50" s="175"/>
    </row>
    <row r="51" spans="1:11" ht="13.5" customHeight="1">
      <c r="A51" s="209">
        <v>48</v>
      </c>
      <c r="B51" s="218" t="str">
        <f>LEFT($K$2,2)</f>
        <v>　</v>
      </c>
      <c r="C51" s="212"/>
      <c r="D51" s="212"/>
      <c r="E51" s="8"/>
      <c r="F51" s="14"/>
      <c r="G51" s="205"/>
      <c r="H51" s="14"/>
      <c r="I51" s="9"/>
      <c r="J51" s="13">
        <f>IF(I51="","",DATEDIF(I51,N2,"Y")&amp;"歳")</f>
      </c>
      <c r="K51" s="174" t="s">
        <v>199</v>
      </c>
    </row>
    <row r="52" spans="1:11" ht="13.5">
      <c r="A52" s="209"/>
      <c r="B52" s="219"/>
      <c r="C52" s="213"/>
      <c r="D52" s="213"/>
      <c r="E52" s="8"/>
      <c r="F52" s="15"/>
      <c r="G52" s="206"/>
      <c r="H52" s="15"/>
      <c r="I52" s="10"/>
      <c r="J52" s="4">
        <f>IF(I52="","",DATEDIF(I52,N2,"Y")&amp;"歳")</f>
      </c>
      <c r="K52" s="175"/>
    </row>
    <row r="53" spans="1:11" ht="13.5" customHeight="1">
      <c r="A53" s="209">
        <v>49</v>
      </c>
      <c r="B53" s="218" t="str">
        <f>LEFT($K$2,2)</f>
        <v>　</v>
      </c>
      <c r="C53" s="212"/>
      <c r="D53" s="212"/>
      <c r="E53" s="8"/>
      <c r="F53" s="14"/>
      <c r="G53" s="205"/>
      <c r="H53" s="14"/>
      <c r="I53" s="9"/>
      <c r="J53" s="13">
        <f>IF(I53="","",DATEDIF(I53,N2,"Y")&amp;"歳")</f>
      </c>
      <c r="K53" s="174" t="s">
        <v>199</v>
      </c>
    </row>
    <row r="54" spans="1:11" ht="13.5">
      <c r="A54" s="209"/>
      <c r="B54" s="219"/>
      <c r="C54" s="213"/>
      <c r="D54" s="213"/>
      <c r="E54" s="8"/>
      <c r="F54" s="15"/>
      <c r="G54" s="206"/>
      <c r="H54" s="15"/>
      <c r="I54" s="10"/>
      <c r="J54" s="4">
        <f>IF(I54="","",DATEDIF(I54,N2,"Y")&amp;"歳")</f>
      </c>
      <c r="K54" s="175"/>
    </row>
    <row r="55" spans="1:11" ht="13.5" customHeight="1">
      <c r="A55" s="209">
        <v>50</v>
      </c>
      <c r="B55" s="218" t="str">
        <f>LEFT($K$2,2)</f>
        <v>　</v>
      </c>
      <c r="C55" s="212"/>
      <c r="D55" s="212"/>
      <c r="E55" s="8"/>
      <c r="F55" s="14"/>
      <c r="G55" s="205"/>
      <c r="H55" s="14"/>
      <c r="I55" s="9"/>
      <c r="J55" s="13">
        <f>IF(I55="","",DATEDIF(I55,N2,"Y")&amp;"歳")</f>
      </c>
      <c r="K55" s="174" t="s">
        <v>199</v>
      </c>
    </row>
    <row r="56" spans="1:11" ht="13.5">
      <c r="A56" s="209"/>
      <c r="B56" s="219"/>
      <c r="C56" s="213"/>
      <c r="D56" s="213"/>
      <c r="E56" s="8"/>
      <c r="F56" s="15"/>
      <c r="G56" s="206"/>
      <c r="H56" s="15"/>
      <c r="I56" s="10"/>
      <c r="J56" s="4">
        <f>IF(I56="","",DATEDIF(I56,N2,"Y")&amp;"歳")</f>
      </c>
      <c r="K56" s="175"/>
    </row>
  </sheetData>
  <sheetProtection password="D30D" sheet="1" objects="1" scenarios="1" formatCells="0"/>
  <mergeCells count="104">
    <mergeCell ref="I2:J2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</mergeCells>
  <dataValidations count="2">
    <dataValidation allowBlank="1" promptTitle="他の出場種目" prompt="リストの中から選択して下さい" sqref="K7:K56"/>
    <dataValidation type="list" allowBlank="1" showInputMessage="1" showErrorMessage="1" promptTitle="種目" prompt="種目を矢印ボタンを押してリストの中から選択して下さい。" sqref="C7:C56">
      <formula1>"　,MIX,60MIX,70MIX,80MIX,90MIX,100X,110X,120X"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">
      <selection activeCell="N19" sqref="N19"/>
    </sheetView>
  </sheetViews>
  <sheetFormatPr defaultColWidth="9.00390625" defaultRowHeight="13.5"/>
  <cols>
    <col min="1" max="1" width="2.625" style="12" customWidth="1"/>
    <col min="2" max="2" width="2.625" style="18" customWidth="1"/>
    <col min="3" max="3" width="8.125" style="1" customWidth="1"/>
    <col min="4" max="5" width="2.625" style="1" customWidth="1"/>
    <col min="6" max="8" width="13.625" style="0" customWidth="1"/>
    <col min="9" max="9" width="8.875" style="0" customWidth="1"/>
    <col min="10" max="10" width="6.50390625" style="0" customWidth="1"/>
    <col min="11" max="11" width="16.625" style="0" customWidth="1"/>
    <col min="12" max="12" width="4.25390625" style="0" customWidth="1"/>
    <col min="14" max="14" width="15.875" style="0" customWidth="1"/>
  </cols>
  <sheetData>
    <row r="1" spans="1:13" ht="26.25" customHeight="1">
      <c r="A1" s="232" t="str">
        <f>'表紙ＭＤ１'!N2</f>
        <v>第10回　全国社会人クラブバドミントン大会　（個人戦）参加申込書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11" t="s">
        <v>4</v>
      </c>
    </row>
    <row r="2" spans="2:18" ht="27" customHeight="1">
      <c r="B2" s="12"/>
      <c r="C2" s="232" t="s">
        <v>59</v>
      </c>
      <c r="D2" s="233"/>
      <c r="E2" s="233"/>
      <c r="F2" s="234"/>
      <c r="G2" s="96" t="s">
        <v>55</v>
      </c>
      <c r="I2" s="20"/>
      <c r="J2" s="20" t="s">
        <v>4</v>
      </c>
      <c r="K2" s="37" t="str">
        <f>'表紙ＭＤ１'!K2</f>
        <v>　</v>
      </c>
      <c r="M2" s="11" t="s">
        <v>179</v>
      </c>
      <c r="N2" s="7">
        <f>'表紙ＭＤ１'!N4</f>
        <v>42826</v>
      </c>
      <c r="O2" s="21"/>
      <c r="Q2" s="11"/>
      <c r="R2" s="35"/>
    </row>
    <row r="3" spans="2:18" ht="10.5" customHeight="1">
      <c r="B3" s="12"/>
      <c r="C3" s="12"/>
      <c r="D3" s="12"/>
      <c r="E3" s="12"/>
      <c r="F3" s="29"/>
      <c r="G3" s="30"/>
      <c r="H3" s="20"/>
      <c r="I3" s="20"/>
      <c r="J3" s="20"/>
      <c r="K3" s="34"/>
      <c r="M3" s="11"/>
      <c r="N3" s="33"/>
      <c r="O3" s="21"/>
      <c r="Q3" s="11"/>
      <c r="R3" s="35"/>
    </row>
    <row r="4" spans="3:11" ht="13.5" customHeight="1">
      <c r="C4" s="19"/>
      <c r="D4" s="19"/>
      <c r="E4" s="19"/>
      <c r="F4" s="31"/>
      <c r="G4" s="31"/>
      <c r="H4" s="240" t="str">
        <f>K2&amp;"社会人クラブバドミントン連盟"</f>
        <v>　社会人クラブバドミントン連盟</v>
      </c>
      <c r="I4" s="240"/>
      <c r="J4" s="240"/>
      <c r="K4" s="2"/>
    </row>
    <row r="5" spans="3:14" ht="13.5">
      <c r="C5" s="19"/>
      <c r="D5" s="19"/>
      <c r="E5" s="19"/>
      <c r="F5" s="31"/>
      <c r="G5" s="31"/>
      <c r="H5" s="31"/>
      <c r="I5" s="31"/>
      <c r="J5" s="31"/>
      <c r="N5" s="36"/>
    </row>
    <row r="6" spans="2:13" ht="27" customHeight="1">
      <c r="B6" s="74"/>
      <c r="C6" s="73" t="s">
        <v>1</v>
      </c>
      <c r="D6" s="71" t="s">
        <v>3</v>
      </c>
      <c r="E6" s="90" t="s">
        <v>2</v>
      </c>
      <c r="F6" s="73" t="s">
        <v>6</v>
      </c>
      <c r="G6" s="73" t="s">
        <v>58</v>
      </c>
      <c r="H6" s="73" t="s">
        <v>9</v>
      </c>
      <c r="I6" s="73" t="s">
        <v>7</v>
      </c>
      <c r="J6" s="73" t="s">
        <v>8</v>
      </c>
      <c r="K6" s="73" t="s">
        <v>212</v>
      </c>
      <c r="M6" s="1" t="s">
        <v>92</v>
      </c>
    </row>
    <row r="7" spans="1:14" ht="27" customHeight="1">
      <c r="A7" s="107">
        <v>1</v>
      </c>
      <c r="B7" s="204" t="str">
        <f>LEFT($K$2,2)</f>
        <v>　</v>
      </c>
      <c r="C7" s="8"/>
      <c r="D7" s="70"/>
      <c r="E7" s="8"/>
      <c r="F7" s="76"/>
      <c r="G7" s="76"/>
      <c r="H7" s="76"/>
      <c r="I7" s="77"/>
      <c r="J7" s="74">
        <f>IF(I7="","",DATEDIF(I7,N2,"Y")&amp;"歳")</f>
      </c>
      <c r="K7" s="174" t="s">
        <v>198</v>
      </c>
      <c r="M7" s="1" t="s">
        <v>91</v>
      </c>
      <c r="N7" t="s">
        <v>141</v>
      </c>
    </row>
    <row r="8" spans="1:14" ht="27" customHeight="1">
      <c r="A8" s="107">
        <v>2</v>
      </c>
      <c r="B8" s="204" t="str">
        <f aca="true" t="shared" si="0" ref="B8:B31">LEFT($K$2,2)</f>
        <v>　</v>
      </c>
      <c r="C8" s="8"/>
      <c r="D8" s="70"/>
      <c r="E8" s="8"/>
      <c r="F8" s="76"/>
      <c r="G8" s="76"/>
      <c r="H8" s="76"/>
      <c r="I8" s="77"/>
      <c r="J8" s="74">
        <f>IF(I8="","",DATEDIF(I8,N2,"Y")&amp;"歳")</f>
      </c>
      <c r="K8" s="174" t="s">
        <v>199</v>
      </c>
      <c r="M8" s="1" t="s">
        <v>95</v>
      </c>
      <c r="N8" t="s">
        <v>142</v>
      </c>
    </row>
    <row r="9" spans="1:14" ht="27" customHeight="1">
      <c r="A9" s="107">
        <v>3</v>
      </c>
      <c r="B9" s="204" t="str">
        <f t="shared" si="0"/>
        <v>　</v>
      </c>
      <c r="C9" s="8"/>
      <c r="D9" s="70"/>
      <c r="E9" s="8"/>
      <c r="F9" s="76"/>
      <c r="G9" s="76"/>
      <c r="H9" s="76"/>
      <c r="I9" s="77"/>
      <c r="J9" s="74">
        <f>IF(I9="","",DATEDIF(I9,N2,"Y")&amp;"歳")</f>
      </c>
      <c r="K9" s="174" t="s">
        <v>199</v>
      </c>
      <c r="M9" s="1" t="s">
        <v>186</v>
      </c>
      <c r="N9" t="s">
        <v>187</v>
      </c>
    </row>
    <row r="10" spans="1:14" ht="27" customHeight="1">
      <c r="A10" s="107">
        <v>4</v>
      </c>
      <c r="B10" s="204" t="str">
        <f t="shared" si="0"/>
        <v>　</v>
      </c>
      <c r="C10" s="8"/>
      <c r="D10" s="70"/>
      <c r="E10" s="8"/>
      <c r="F10" s="76"/>
      <c r="G10" s="76"/>
      <c r="H10" s="76"/>
      <c r="I10" s="77"/>
      <c r="J10" s="74">
        <f>IF(I10="","",DATEDIF(I10,N2,"Y")&amp;"歳")</f>
      </c>
      <c r="K10" s="174" t="s">
        <v>199</v>
      </c>
      <c r="M10" s="1" t="s">
        <v>97</v>
      </c>
      <c r="N10" t="s">
        <v>143</v>
      </c>
    </row>
    <row r="11" spans="1:14" ht="27" customHeight="1">
      <c r="A11" s="107">
        <v>5</v>
      </c>
      <c r="B11" s="204" t="str">
        <f t="shared" si="0"/>
        <v>　</v>
      </c>
      <c r="C11" s="8"/>
      <c r="D11" s="70"/>
      <c r="E11" s="8"/>
      <c r="F11" s="76"/>
      <c r="G11" s="76"/>
      <c r="H11" s="76"/>
      <c r="I11" s="77"/>
      <c r="J11" s="74">
        <f>IF(I11="","",DATEDIF(I11,N2,"Y")&amp;"歳")</f>
      </c>
      <c r="K11" s="174" t="s">
        <v>199</v>
      </c>
      <c r="M11" s="1" t="s">
        <v>99</v>
      </c>
      <c r="N11" t="s">
        <v>144</v>
      </c>
    </row>
    <row r="12" spans="1:14" ht="27" customHeight="1">
      <c r="A12" s="107">
        <v>6</v>
      </c>
      <c r="B12" s="204" t="str">
        <f t="shared" si="0"/>
        <v>　</v>
      </c>
      <c r="C12" s="8"/>
      <c r="D12" s="70"/>
      <c r="E12" s="8"/>
      <c r="F12" s="76"/>
      <c r="G12" s="76"/>
      <c r="H12" s="76"/>
      <c r="I12" s="77"/>
      <c r="J12" s="74">
        <f>IF(I12="","",DATEDIF(I12,N2,"Y")&amp;"歳")</f>
      </c>
      <c r="K12" s="174" t="s">
        <v>199</v>
      </c>
      <c r="M12" s="1" t="s">
        <v>101</v>
      </c>
      <c r="N12" t="s">
        <v>145</v>
      </c>
    </row>
    <row r="13" spans="1:14" ht="27" customHeight="1">
      <c r="A13" s="107">
        <v>7</v>
      </c>
      <c r="B13" s="204" t="str">
        <f t="shared" si="0"/>
        <v>　</v>
      </c>
      <c r="C13" s="8"/>
      <c r="D13" s="70"/>
      <c r="E13" s="8"/>
      <c r="F13" s="76"/>
      <c r="G13" s="76"/>
      <c r="H13" s="76"/>
      <c r="I13" s="77"/>
      <c r="J13" s="74">
        <f>IF(I13="","",DATEDIF(I13,N2,"Y")&amp;"歳")</f>
      </c>
      <c r="K13" s="174" t="s">
        <v>199</v>
      </c>
      <c r="M13" s="1" t="s">
        <v>102</v>
      </c>
      <c r="N13" t="s">
        <v>146</v>
      </c>
    </row>
    <row r="14" spans="1:14" ht="27" customHeight="1">
      <c r="A14" s="107">
        <v>8</v>
      </c>
      <c r="B14" s="204" t="str">
        <f t="shared" si="0"/>
        <v>　</v>
      </c>
      <c r="C14" s="8"/>
      <c r="D14" s="70"/>
      <c r="E14" s="8"/>
      <c r="F14" s="76"/>
      <c r="G14" s="76"/>
      <c r="H14" s="76"/>
      <c r="I14" s="77"/>
      <c r="J14" s="74">
        <f>IF(I14="","",DATEDIF(I14,N2,"Y")&amp;"歳")</f>
      </c>
      <c r="K14" s="174" t="s">
        <v>199</v>
      </c>
      <c r="M14" s="1" t="s">
        <v>103</v>
      </c>
      <c r="N14" t="s">
        <v>147</v>
      </c>
    </row>
    <row r="15" spans="1:14" ht="27" customHeight="1">
      <c r="A15" s="107">
        <v>9</v>
      </c>
      <c r="B15" s="204" t="str">
        <f t="shared" si="0"/>
        <v>　</v>
      </c>
      <c r="C15" s="8"/>
      <c r="D15" s="70"/>
      <c r="E15" s="8"/>
      <c r="F15" s="76"/>
      <c r="G15" s="76"/>
      <c r="H15" s="76"/>
      <c r="I15" s="77"/>
      <c r="J15" s="74">
        <f>IF(I15="","",DATEDIF(I15,N2,"Y")&amp;"歳")</f>
      </c>
      <c r="K15" s="174" t="s">
        <v>199</v>
      </c>
      <c r="M15" s="1" t="s">
        <v>104</v>
      </c>
      <c r="N15" t="s">
        <v>148</v>
      </c>
    </row>
    <row r="16" spans="1:11" ht="27" customHeight="1">
      <c r="A16" s="107">
        <v>10</v>
      </c>
      <c r="B16" s="204" t="str">
        <f t="shared" si="0"/>
        <v>　</v>
      </c>
      <c r="C16" s="8"/>
      <c r="D16" s="70"/>
      <c r="E16" s="8"/>
      <c r="F16" s="76"/>
      <c r="G16" s="76"/>
      <c r="H16" s="76"/>
      <c r="I16" s="77"/>
      <c r="J16" s="74">
        <f>IF(I16="","",DATEDIF(I16,N2,"Y")&amp;"歳")</f>
      </c>
      <c r="K16" s="174" t="s">
        <v>199</v>
      </c>
    </row>
    <row r="17" spans="1:11" ht="27" customHeight="1">
      <c r="A17" s="107">
        <v>11</v>
      </c>
      <c r="B17" s="204" t="str">
        <f t="shared" si="0"/>
        <v>　</v>
      </c>
      <c r="C17" s="8"/>
      <c r="D17" s="70"/>
      <c r="E17" s="8"/>
      <c r="F17" s="76"/>
      <c r="G17" s="76"/>
      <c r="H17" s="76"/>
      <c r="I17" s="77"/>
      <c r="J17" s="74">
        <f>IF(I17="","",DATEDIF(I17,N2,"Y")&amp;"歳")</f>
      </c>
      <c r="K17" s="174"/>
    </row>
    <row r="18" spans="1:11" ht="27" customHeight="1">
      <c r="A18" s="107">
        <v>12</v>
      </c>
      <c r="B18" s="204" t="str">
        <f t="shared" si="0"/>
        <v>　</v>
      </c>
      <c r="C18" s="8"/>
      <c r="D18" s="70"/>
      <c r="E18" s="8"/>
      <c r="F18" s="76"/>
      <c r="G18" s="76"/>
      <c r="H18" s="76"/>
      <c r="I18" s="77"/>
      <c r="J18" s="74">
        <f>IF(I18="","",DATEDIF(I18,N2,"Y")&amp;"歳")</f>
      </c>
      <c r="K18" s="174"/>
    </row>
    <row r="19" spans="1:11" ht="27" customHeight="1">
      <c r="A19" s="107">
        <v>13</v>
      </c>
      <c r="B19" s="204" t="str">
        <f t="shared" si="0"/>
        <v>　</v>
      </c>
      <c r="C19" s="8"/>
      <c r="D19" s="70"/>
      <c r="E19" s="8"/>
      <c r="F19" s="76"/>
      <c r="G19" s="76"/>
      <c r="H19" s="76"/>
      <c r="I19" s="77"/>
      <c r="J19" s="74">
        <f>IF(I19="","",DATEDIF(I19,N2,"Y")&amp;"歳")</f>
      </c>
      <c r="K19" s="174"/>
    </row>
    <row r="20" spans="1:11" ht="27" customHeight="1">
      <c r="A20" s="107">
        <v>14</v>
      </c>
      <c r="B20" s="204" t="str">
        <f t="shared" si="0"/>
        <v>　</v>
      </c>
      <c r="C20" s="8"/>
      <c r="D20" s="70"/>
      <c r="E20" s="8"/>
      <c r="F20" s="76"/>
      <c r="G20" s="76"/>
      <c r="H20" s="76"/>
      <c r="I20" s="77"/>
      <c r="J20" s="74">
        <f>IF(I20="","",DATEDIF(I20,N2,"Y")&amp;"歳")</f>
      </c>
      <c r="K20" s="174"/>
    </row>
    <row r="21" spans="1:11" ht="27" customHeight="1">
      <c r="A21" s="107">
        <v>15</v>
      </c>
      <c r="B21" s="204" t="str">
        <f t="shared" si="0"/>
        <v>　</v>
      </c>
      <c r="C21" s="8"/>
      <c r="D21" s="70"/>
      <c r="E21" s="8"/>
      <c r="F21" s="76"/>
      <c r="G21" s="76"/>
      <c r="H21" s="76"/>
      <c r="I21" s="77"/>
      <c r="J21" s="74">
        <f>IF(I21="","",DATEDIF(I21,N2,"Y")&amp;"歳")</f>
      </c>
      <c r="K21" s="174"/>
    </row>
    <row r="22" spans="1:11" ht="27" customHeight="1">
      <c r="A22" s="107">
        <v>16</v>
      </c>
      <c r="B22" s="204" t="str">
        <f t="shared" si="0"/>
        <v>　</v>
      </c>
      <c r="C22" s="8"/>
      <c r="D22" s="70"/>
      <c r="E22" s="8"/>
      <c r="F22" s="76"/>
      <c r="G22" s="76"/>
      <c r="H22" s="76"/>
      <c r="I22" s="77"/>
      <c r="J22" s="74">
        <f>IF(I22="","",DATEDIF(I22,N2,"Y")&amp;"歳")</f>
      </c>
      <c r="K22" s="174"/>
    </row>
    <row r="23" spans="1:11" ht="27" customHeight="1">
      <c r="A23" s="107">
        <v>17</v>
      </c>
      <c r="B23" s="204" t="str">
        <f t="shared" si="0"/>
        <v>　</v>
      </c>
      <c r="C23" s="8"/>
      <c r="D23" s="70"/>
      <c r="E23" s="8"/>
      <c r="F23" s="76"/>
      <c r="G23" s="76"/>
      <c r="H23" s="76"/>
      <c r="I23" s="77"/>
      <c r="J23" s="74">
        <f>IF(I23="","",DATEDIF(I23,N2,"Y")&amp;"歳")</f>
      </c>
      <c r="K23" s="174"/>
    </row>
    <row r="24" spans="1:11" ht="27" customHeight="1">
      <c r="A24" s="107">
        <v>18</v>
      </c>
      <c r="B24" s="204" t="str">
        <f t="shared" si="0"/>
        <v>　</v>
      </c>
      <c r="C24" s="8"/>
      <c r="D24" s="70"/>
      <c r="E24" s="8"/>
      <c r="F24" s="76"/>
      <c r="G24" s="76"/>
      <c r="H24" s="76"/>
      <c r="I24" s="77"/>
      <c r="J24" s="74">
        <f>IF(I24="","",DATEDIF(I24,N2,"Y")&amp;"歳")</f>
      </c>
      <c r="K24" s="174"/>
    </row>
    <row r="25" spans="1:11" ht="27" customHeight="1">
      <c r="A25" s="107">
        <v>19</v>
      </c>
      <c r="B25" s="204" t="str">
        <f t="shared" si="0"/>
        <v>　</v>
      </c>
      <c r="C25" s="8"/>
      <c r="D25" s="70"/>
      <c r="E25" s="8"/>
      <c r="F25" s="76"/>
      <c r="G25" s="76"/>
      <c r="H25" s="76"/>
      <c r="I25" s="77"/>
      <c r="J25" s="74">
        <f>IF(I25="","",DATEDIF(I25,N2,"Y")&amp;"歳")</f>
      </c>
      <c r="K25" s="174"/>
    </row>
    <row r="26" spans="1:11" ht="27" customHeight="1">
      <c r="A26" s="107">
        <v>20</v>
      </c>
      <c r="B26" s="204" t="str">
        <f t="shared" si="0"/>
        <v>　</v>
      </c>
      <c r="C26" s="8"/>
      <c r="D26" s="70"/>
      <c r="E26" s="8"/>
      <c r="F26" s="76"/>
      <c r="G26" s="76"/>
      <c r="H26" s="76"/>
      <c r="I26" s="77"/>
      <c r="J26" s="74">
        <f>IF(I26="","",DATEDIF(I26,N2,"Y")&amp;"歳")</f>
      </c>
      <c r="K26" s="174"/>
    </row>
    <row r="27" spans="1:11" ht="27" customHeight="1">
      <c r="A27" s="107">
        <v>21</v>
      </c>
      <c r="B27" s="204" t="str">
        <f t="shared" si="0"/>
        <v>　</v>
      </c>
      <c r="C27" s="8"/>
      <c r="D27" s="70"/>
      <c r="E27" s="8"/>
      <c r="F27" s="76"/>
      <c r="G27" s="76"/>
      <c r="H27" s="76"/>
      <c r="I27" s="77"/>
      <c r="J27" s="74">
        <f>IF(I27="","",DATEDIF(I27,N2,"Y")&amp;"歳")</f>
      </c>
      <c r="K27" s="174"/>
    </row>
    <row r="28" spans="1:11" ht="27" customHeight="1">
      <c r="A28" s="107">
        <v>22</v>
      </c>
      <c r="B28" s="204" t="str">
        <f t="shared" si="0"/>
        <v>　</v>
      </c>
      <c r="C28" s="8"/>
      <c r="D28" s="70"/>
      <c r="E28" s="8"/>
      <c r="F28" s="76"/>
      <c r="G28" s="76"/>
      <c r="H28" s="76"/>
      <c r="I28" s="77"/>
      <c r="J28" s="74">
        <f>IF(I28="","",DATEDIF(I28,N2,"Y")&amp;"歳")</f>
      </c>
      <c r="K28" s="174"/>
    </row>
    <row r="29" spans="1:11" ht="27" customHeight="1">
      <c r="A29" s="107">
        <v>23</v>
      </c>
      <c r="B29" s="204" t="str">
        <f t="shared" si="0"/>
        <v>　</v>
      </c>
      <c r="C29" s="8"/>
      <c r="D29" s="70"/>
      <c r="E29" s="8"/>
      <c r="F29" s="76"/>
      <c r="G29" s="76"/>
      <c r="H29" s="76"/>
      <c r="I29" s="77"/>
      <c r="J29" s="74">
        <f>IF(I29="","",DATEDIF(I29,N2,"Y")&amp;"歳")</f>
      </c>
      <c r="K29" s="174"/>
    </row>
    <row r="30" spans="1:11" ht="27" customHeight="1">
      <c r="A30" s="107">
        <v>24</v>
      </c>
      <c r="B30" s="204" t="str">
        <f t="shared" si="0"/>
        <v>　</v>
      </c>
      <c r="C30" s="8"/>
      <c r="D30" s="70"/>
      <c r="E30" s="8"/>
      <c r="F30" s="76"/>
      <c r="G30" s="76"/>
      <c r="H30" s="76"/>
      <c r="I30" s="77"/>
      <c r="J30" s="74">
        <f>IF(I30="","",DATEDIF(I30,N2,"Y")&amp;"歳")</f>
      </c>
      <c r="K30" s="174"/>
    </row>
    <row r="31" spans="1:11" ht="27" customHeight="1">
      <c r="A31" s="107">
        <v>25</v>
      </c>
      <c r="B31" s="204" t="str">
        <f t="shared" si="0"/>
        <v>　</v>
      </c>
      <c r="C31" s="8"/>
      <c r="D31" s="70"/>
      <c r="E31" s="8"/>
      <c r="F31" s="76"/>
      <c r="G31" s="76"/>
      <c r="H31" s="76"/>
      <c r="I31" s="77"/>
      <c r="J31" s="74">
        <f>IF(I31="","",DATEDIF(I31,N2,"Y")&amp;"歳")</f>
      </c>
      <c r="K31" s="177"/>
    </row>
  </sheetData>
  <sheetProtection password="D30D" sheet="1" objects="1" scenarios="1" formatCells="0"/>
  <mergeCells count="3">
    <mergeCell ref="A1:K1"/>
    <mergeCell ref="H4:J4"/>
    <mergeCell ref="C2:F2"/>
  </mergeCells>
  <dataValidations count="2">
    <dataValidation allowBlank="1" promptTitle="他の出場種目" prompt="リストの中から選択して下さい" sqref="K7:K31"/>
    <dataValidation type="list" allowBlank="1" showInputMessage="1" showErrorMessage="1" promptTitle="種目" prompt="種目を矢印ボタンを押してリストの中から選択して下さい。" sqref="C7:C31">
      <formula1>"　,MS,30MS,35MS,40MS,45MS,50MS,55MS,60MS,65MS,70MS"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ぱそでやろ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shozo</dc:creator>
  <cp:keywords/>
  <dc:description/>
  <cp:lastModifiedBy>jun</cp:lastModifiedBy>
  <cp:lastPrinted>2016-03-22T10:54:22Z</cp:lastPrinted>
  <dcterms:created xsi:type="dcterms:W3CDTF">2007-10-15T07:54:32Z</dcterms:created>
  <dcterms:modified xsi:type="dcterms:W3CDTF">2017-04-16T09:12:10Z</dcterms:modified>
  <cp:category/>
  <cp:version/>
  <cp:contentType/>
  <cp:contentStatus/>
</cp:coreProperties>
</file>